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Pasywa\"/>
    </mc:Choice>
  </mc:AlternateContent>
  <xr:revisionPtr revIDLastSave="0" documentId="8_{D2B391DB-739C-48C3-8C34-47ACD32F9346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Arkusz1!$A$1:$I$138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7" i="1" l="1"/>
  <c r="B91" i="1"/>
  <c r="C126" i="1" s="1"/>
  <c r="B76" i="1"/>
  <c r="C125" i="1" s="1"/>
  <c r="B60" i="1"/>
  <c r="E23" i="1"/>
  <c r="G21" i="1"/>
  <c r="G22" i="1"/>
  <c r="G20" i="1"/>
  <c r="G19" i="1"/>
  <c r="B40" i="1"/>
  <c r="C124" i="1" s="1"/>
  <c r="B12" i="1"/>
  <c r="C123" i="1" s="1"/>
  <c r="C128" i="1" l="1"/>
  <c r="A130" i="1" s="1"/>
  <c r="G23" i="1"/>
  <c r="I22" i="1" s="1"/>
  <c r="I20" i="1" l="1"/>
  <c r="I19" i="1"/>
  <c r="I23" i="1" s="1"/>
  <c r="I21" i="1"/>
</calcChain>
</file>

<file path=xl/sharedStrings.xml><?xml version="1.0" encoding="utf-8"?>
<sst xmlns="http://schemas.openxmlformats.org/spreadsheetml/2006/main" count="91" uniqueCount="64">
  <si>
    <t>Nazwa jednostki:</t>
  </si>
  <si>
    <t>komórki z formułami / wyliczenie automatyczne</t>
  </si>
  <si>
    <t>KAPITAŁ ZAKŁADOWY (PODSTAWOWY)</t>
  </si>
  <si>
    <t>zwiększenia</t>
  </si>
  <si>
    <t>zmniejszenia</t>
  </si>
  <si>
    <t>Stan na BO:</t>
  </si>
  <si>
    <t>Stan na BZ:</t>
  </si>
  <si>
    <t>Czy stan kapitału podstawowego w bilansie jest zgodny z aktualnym wyciągiem z KRS?</t>
  </si>
  <si>
    <t>Czy stan kapitału podstawowego w bilansie jest zgodny z umową / statutem jednostki?</t>
  </si>
  <si>
    <t>ANALIZA PODSTAWOWYCH POZYCJI KAPITAŁÓW WŁASNYCH</t>
  </si>
  <si>
    <t>KAPITAŁ ZAPASOWY</t>
  </si>
  <si>
    <t>Udziałowcami spółki są:</t>
  </si>
  <si>
    <t>nazwa</t>
  </si>
  <si>
    <t>ilość posiadanych udziałów</t>
  </si>
  <si>
    <t>wartość posiadanych udziałów</t>
  </si>
  <si>
    <t>%</t>
  </si>
  <si>
    <t>SUMA:</t>
  </si>
  <si>
    <t>Zwiększenia dotyczą …</t>
  </si>
  <si>
    <t>Udokumentowaniem zwiększeń jest uchwała Zgromadzenia Wspólników z dnia xx.xx.xxxx o …</t>
  </si>
  <si>
    <t>Podwyższenie kapitału podstawowego nie wymaga / wymaga* zmiany umowy / statutu* jednostki.</t>
  </si>
  <si>
    <t>Wynika to z art. / paragrafu …</t>
  </si>
  <si>
    <t>Zmniejszenia dotyczą …</t>
  </si>
  <si>
    <t>Udokumentowaniem zmniejszeń jest uchwała Zgromadzenia Wspólników z dnia xx.xx.xxxx o …</t>
  </si>
  <si>
    <t>Zwiększenie kapitału zapasowego wynika z:</t>
  </si>
  <si>
    <t>- uchwały Zgromadzenia Wspólników o podziale zysku za rok ubiegły i przeznaczenia go na kapitał zapasowy</t>
  </si>
  <si>
    <t>- sprzedaży / likwidacji składników majątku, których przeszacowanie zostało uprzednio odniesione na kapitał z aktualizacji wyceny</t>
  </si>
  <si>
    <t>- ujęcia na kapitale zapasowym nadwyżki ceny nabycia udziałów nad ich wartością nominalną (agio)</t>
  </si>
  <si>
    <t>Udokumentowaniem zwiększeń są następujące dokumenty źródłowe:</t>
  </si>
  <si>
    <t>-</t>
  </si>
  <si>
    <t>KAPITAŁ Z AKTUALIZACJI WYCENY</t>
  </si>
  <si>
    <t>Zmiany w wartości pozycji kapitału z aktualizacji wyceny wynikają z …</t>
  </si>
  <si>
    <t>Jednostka nieprawidłowo / prawidłowo* przeksięgowała wartość wyceny sprzedanych / zlikwidowanych środków trwałych podlegających wycenie poprzez kapitał z aktualizacji wyceny na kapitał zapasowy. Zmiany uzgodniono.</t>
  </si>
  <si>
    <t>Udokumentowaniem zmian są następujące dokumenty źródłowe:</t>
  </si>
  <si>
    <t>POZOSTAŁE KAPITAŁY REZERWOWE</t>
  </si>
  <si>
    <t>Jednostka tworzy pozostałe kapitały rezerwowe w celu …</t>
  </si>
  <si>
    <t>Kapitały rezerwowe są tworzone z …</t>
  </si>
  <si>
    <t>ZYSK (STRATA) Z LAT UBIEGŁYCH</t>
  </si>
  <si>
    <t>Jednostka wykazuje w tej pozycji straty z lat:</t>
  </si>
  <si>
    <t>Zwiększenie pozycji jest zgodne z uchwałą Zgromadzenia Wspólników nr xx z dnia xx.xx.xxxx</t>
  </si>
  <si>
    <t>Zmniejszenie pozycji jest zgodne z uchwałą Zgromadzenia Wspólników nr xx z dnia xx.xx.xxxx</t>
  </si>
  <si>
    <t>Jednostka pokryła straty z lat ubiegłych zyskiem netto z poprzedniego roku obrotowego.*</t>
  </si>
  <si>
    <t>Zgromadzenie Wspólników zdecydowało o pokryciu straty za rok ubiegły z zysków lat przyszłych.*</t>
  </si>
  <si>
    <t>ZYSK (STRATA) NETTO</t>
  </si>
  <si>
    <t>Zysk (strata)* netto w bilansie jest / nie jest* zgodna z rachunkiem zysków i strat.</t>
  </si>
  <si>
    <t>* niepotrzebne skreślić</t>
  </si>
  <si>
    <t>UCHWAŁA O KONTYNUACJI DZIAŁALNOŚCI</t>
  </si>
  <si>
    <t>Zgodnie z art. 233 Kodeksu Spółek Handlowych (dla spółki z ograniczoną odpowiedzialnością) jeżeli bilans sporządzony przez zarząd wykaże stratę przewyższającą sumę kapitałów zapasowego i rezerwowych oraz połowę kapitału zakładowego, zarząd jest obowiązany niezwłocznie zwołać zgromadzenie wspólników w celu powzięcia uchwały dotyczącej dalszego istnienia spółki.</t>
  </si>
  <si>
    <t>Zgodnie z art. 397 Kodeksu Spółek Handlowych (dla spółki akcyjnej) jeżeli bilans sporządzony przez zarząd wykaże stratę przewyższającą sumę kapitałów zapasowego i rezerwowych oraz jedną trzecią kapitału zakładowego, zarząd obowiązany jest niezwłocznie zwołać walne zgromadzenie celem powzięcia uchwały dotyczącej dalszego istnienia spółki.</t>
  </si>
  <si>
    <t>Kapitał zakładowy</t>
  </si>
  <si>
    <t>Kapitał zapasowy</t>
  </si>
  <si>
    <t>Kapitały rezerwowe</t>
  </si>
  <si>
    <t>Straty z lat ubiegłych</t>
  </si>
  <si>
    <t>Strata netto</t>
  </si>
  <si>
    <t>akcyjna</t>
  </si>
  <si>
    <t>z o.o.</t>
  </si>
  <si>
    <t>Rodzaj spółki (akcyjna / z o.o.):</t>
  </si>
  <si>
    <t>← wpisz kwotę z bilansu</t>
  </si>
  <si>
    <t>Wypłata dywidendy nastąpiła / nie nastąpiła* proporcjonalnie do posiadanych udziałów oraz zgodnie / niezgodnie* z przepisami Kodeksu spółek handlowych.</t>
  </si>
  <si>
    <t>WNIOSKI:</t>
  </si>
  <si>
    <t>TAK/NIE*</t>
  </si>
  <si>
    <t>wartość
1 udziału</t>
  </si>
  <si>
    <t>Jednostka prawidłowo / nieprawidłowo* naliczyła podatek od dywidendy i odprowadziła / nie odprowadziła* go we właściwym czasie do Urzędu Skarbowego.</t>
  </si>
  <si>
    <t xml:space="preserve"> </t>
  </si>
  <si>
    <t>Zmniejszenie pozycji wynika z wypłaty dywidendy w kwocie …... na podstawie uchwały Zgromadzenia Wspólników z dnia xx.xx.xxxx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</si>
</sst>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2" borderId="1" xfId="0" applyFill="1" applyBorder="1" applyAlignment="1">
      <alignment horizontal="right"/>
    </xf>
    <xf numFmtId="0" fontId="0" fillId="0" borderId="0" xfId="0" quotePrefix="1" applyAlignment="1">
      <alignment horizontal="left"/>
    </xf>
    <xf numFmtId="0" fontId="0" fillId="0" borderId="0" xfId="0" quotePrefix="1"/>
    <xf numFmtId="0" fontId="2" fillId="0" borderId="0" xfId="0" applyFont="1"/>
    <xf numFmtId="0" fontId="3" fillId="0" borderId="0" xfId="0" applyFont="1"/>
    <xf numFmtId="0" fontId="0" fillId="0" borderId="6" xfId="0" applyBorder="1" applyAlignment="1">
      <alignment horizontal="right"/>
    </xf>
    <xf numFmtId="4" fontId="0" fillId="0" borderId="6" xfId="0" applyNumberFormat="1" applyBorder="1"/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4" fontId="0" fillId="2" borderId="8" xfId="0" applyNumberFormat="1" applyFill="1" applyBorder="1"/>
    <xf numFmtId="4" fontId="0" fillId="3" borderId="6" xfId="0" applyNumberFormat="1" applyFill="1" applyBorder="1"/>
    <xf numFmtId="4" fontId="0" fillId="3" borderId="7" xfId="0" applyNumberFormat="1" applyFill="1" applyBorder="1"/>
    <xf numFmtId="4" fontId="0" fillId="3" borderId="6" xfId="0" applyNumberFormat="1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4" fontId="0" fillId="3" borderId="7" xfId="0" applyNumberFormat="1" applyFill="1" applyBorder="1" applyAlignment="1">
      <alignment horizontal="right"/>
    </xf>
    <xf numFmtId="0" fontId="0" fillId="2" borderId="10" xfId="0" applyFill="1" applyBorder="1" applyAlignment="1">
      <alignment horizontal="right"/>
    </xf>
    <xf numFmtId="4" fontId="0" fillId="3" borderId="8" xfId="0" applyNumberFormat="1" applyFill="1" applyBorder="1" applyAlignment="1">
      <alignment horizontal="right"/>
    </xf>
    <xf numFmtId="0" fontId="0" fillId="2" borderId="11" xfId="0" applyFill="1" applyBorder="1" applyAlignment="1">
      <alignment horizontal="right"/>
    </xf>
    <xf numFmtId="0" fontId="0" fillId="3" borderId="8" xfId="0" applyFill="1" applyBorder="1" applyAlignment="1">
      <alignment horizontal="right"/>
    </xf>
    <xf numFmtId="0" fontId="0" fillId="3" borderId="7" xfId="0" applyFill="1" applyBorder="1" applyAlignment="1">
      <alignment horizontal="right"/>
    </xf>
    <xf numFmtId="0" fontId="0" fillId="3" borderId="6" xfId="0" applyFill="1" applyBorder="1" applyAlignment="1">
      <alignment horizontal="right"/>
    </xf>
    <xf numFmtId="0" fontId="0" fillId="0" borderId="3" xfId="0" applyBorder="1" applyAlignment="1">
      <alignment horizontal="center" wrapText="1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8" xfId="0" applyFill="1" applyBorder="1" applyAlignment="1">
      <alignment horizontal="left"/>
    </xf>
    <xf numFmtId="0" fontId="0" fillId="3" borderId="7" xfId="0" applyFill="1" applyBorder="1" applyAlignment="1">
      <alignment horizontal="left"/>
    </xf>
    <xf numFmtId="0" fontId="0" fillId="3" borderId="6" xfId="0" applyFill="1" applyBorder="1" applyAlignment="1">
      <alignment horizontal="left"/>
    </xf>
    <xf numFmtId="4" fontId="0" fillId="2" borderId="6" xfId="0" applyNumberFormat="1" applyFill="1" applyBorder="1" applyAlignment="1">
      <alignment horizontal="right"/>
    </xf>
    <xf numFmtId="4" fontId="0" fillId="2" borderId="7" xfId="0" applyNumberFormat="1" applyFill="1" applyBorder="1" applyAlignment="1">
      <alignment horizontal="right"/>
    </xf>
    <xf numFmtId="4" fontId="0" fillId="2" borderId="8" xfId="0" applyNumberFormat="1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0" fontId="0" fillId="0" borderId="0" xfId="0" quotePrefix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wrapText="1"/>
    </xf>
    <xf numFmtId="4" fontId="0" fillId="2" borderId="2" xfId="0" applyNumberFormat="1" applyFill="1" applyBorder="1" applyAlignment="1">
      <alignment horizontal="right"/>
    </xf>
    <xf numFmtId="0" fontId="0" fillId="0" borderId="0" xfId="0" applyAlignment="1">
      <alignment horizontal="left" vertical="top" wrapText="1"/>
    </xf>
    <xf numFmtId="0" fontId="0" fillId="3" borderId="0" xfId="0" applyFill="1" applyAlignment="1">
      <alignment horizontal="center"/>
    </xf>
    <xf numFmtId="4" fontId="0" fillId="2" borderId="0" xfId="0" applyNumberFormat="1" applyFill="1" applyAlignment="1">
      <alignment horizontal="right"/>
    </xf>
    <xf numFmtId="4" fontId="0" fillId="3" borderId="0" xfId="0" applyNumberFormat="1" applyFill="1" applyAlignment="1">
      <alignment horizontal="center"/>
    </xf>
    <xf numFmtId="0" fontId="0" fillId="2" borderId="0" xfId="0" applyFill="1" applyAlignment="1">
      <alignment horizontal="left" wrapText="1"/>
    </xf>
    <xf numFmtId="0" fontId="0" fillId="0" borderId="0" xfId="0" applyAlignment="1">
      <alignment horizontal="left"/>
    </xf>
    <xf numFmtId="4" fontId="0" fillId="2" borderId="12" xfId="0" applyNumberFormat="1" applyFill="1" applyBorder="1" applyAlignment="1">
      <alignment horizontal="righ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06"/>
  <sheetViews>
    <sheetView tabSelected="1" view="pageBreakPreview" topLeftCell="A124" zoomScaleNormal="100" zoomScaleSheetLayoutView="100" workbookViewId="0">
      <selection activeCell="H101" sqref="H101"/>
    </sheetView>
  </sheetViews>
  <sheetFormatPr defaultRowHeight="14.4" x14ac:dyDescent="0.3"/>
  <cols>
    <col min="1" max="1" width="16.6640625" customWidth="1"/>
    <col min="2" max="2" width="14.6640625" customWidth="1"/>
  </cols>
  <sheetData>
    <row r="1" spans="1:8" x14ac:dyDescent="0.3">
      <c r="A1" s="1" t="s">
        <v>0</v>
      </c>
      <c r="C1" t="s">
        <v>62</v>
      </c>
    </row>
    <row r="3" spans="1:8" x14ac:dyDescent="0.3">
      <c r="A3" s="2" t="s">
        <v>1</v>
      </c>
      <c r="B3" s="2"/>
      <c r="C3" s="3"/>
      <c r="D3" s="3"/>
      <c r="E3" s="3"/>
    </row>
    <row r="5" spans="1:8" x14ac:dyDescent="0.3">
      <c r="A5" s="1" t="s">
        <v>9</v>
      </c>
    </row>
    <row r="7" spans="1:8" x14ac:dyDescent="0.3">
      <c r="A7" t="s">
        <v>2</v>
      </c>
    </row>
    <row r="9" spans="1:8" x14ac:dyDescent="0.3">
      <c r="A9" s="15" t="s">
        <v>5</v>
      </c>
      <c r="B9" s="16">
        <v>1000000</v>
      </c>
    </row>
    <row r="10" spans="1:8" x14ac:dyDescent="0.3">
      <c r="A10" s="17" t="s">
        <v>3</v>
      </c>
      <c r="B10" s="21"/>
    </row>
    <row r="11" spans="1:8" x14ac:dyDescent="0.3">
      <c r="A11" s="17" t="s">
        <v>4</v>
      </c>
      <c r="B11" s="21"/>
    </row>
    <row r="12" spans="1:8" x14ac:dyDescent="0.3">
      <c r="A12" s="18" t="s">
        <v>6</v>
      </c>
      <c r="B12" s="19">
        <f>B9+B10-B11</f>
        <v>1000000</v>
      </c>
    </row>
    <row r="14" spans="1:8" x14ac:dyDescent="0.3">
      <c r="A14" s="5" t="s">
        <v>7</v>
      </c>
      <c r="H14" s="6" t="s">
        <v>59</v>
      </c>
    </row>
    <row r="15" spans="1:8" x14ac:dyDescent="0.3">
      <c r="A15" s="5" t="s">
        <v>8</v>
      </c>
      <c r="H15" s="6" t="s">
        <v>59</v>
      </c>
    </row>
    <row r="17" spans="1:9" x14ac:dyDescent="0.3">
      <c r="A17" t="s">
        <v>11</v>
      </c>
    </row>
    <row r="18" spans="1:9" ht="45" customHeight="1" x14ac:dyDescent="0.3">
      <c r="A18" s="32" t="s">
        <v>12</v>
      </c>
      <c r="B18" s="33"/>
      <c r="C18" s="33"/>
      <c r="D18" s="8" t="s">
        <v>60</v>
      </c>
      <c r="E18" s="31" t="s">
        <v>13</v>
      </c>
      <c r="F18" s="31"/>
      <c r="G18" s="31" t="s">
        <v>14</v>
      </c>
      <c r="H18" s="31"/>
      <c r="I18" s="9" t="s">
        <v>15</v>
      </c>
    </row>
    <row r="19" spans="1:9" x14ac:dyDescent="0.3">
      <c r="A19" s="36"/>
      <c r="B19" s="36"/>
      <c r="C19" s="36"/>
      <c r="D19" s="22"/>
      <c r="E19" s="30"/>
      <c r="F19" s="30"/>
      <c r="G19" s="37">
        <f>D19*E19</f>
        <v>0</v>
      </c>
      <c r="H19" s="37"/>
      <c r="I19" s="23" t="e">
        <f>G19/$G$23</f>
        <v>#DIV/0!</v>
      </c>
    </row>
    <row r="20" spans="1:9" x14ac:dyDescent="0.3">
      <c r="A20" s="35"/>
      <c r="B20" s="35"/>
      <c r="C20" s="35"/>
      <c r="D20" s="24"/>
      <c r="E20" s="29"/>
      <c r="F20" s="29"/>
      <c r="G20" s="38">
        <f>D20*E20</f>
        <v>0</v>
      </c>
      <c r="H20" s="38"/>
      <c r="I20" s="25" t="e">
        <f>G20/$G$23</f>
        <v>#DIV/0!</v>
      </c>
    </row>
    <row r="21" spans="1:9" x14ac:dyDescent="0.3">
      <c r="A21" s="35"/>
      <c r="B21" s="35"/>
      <c r="C21" s="35"/>
      <c r="D21" s="24"/>
      <c r="E21" s="29"/>
      <c r="F21" s="29"/>
      <c r="G21" s="38">
        <f t="shared" ref="G21:G22" si="0">D21*E21</f>
        <v>0</v>
      </c>
      <c r="H21" s="38"/>
      <c r="I21" s="25" t="e">
        <f>G21/$G$23</f>
        <v>#DIV/0!</v>
      </c>
    </row>
    <row r="22" spans="1:9" x14ac:dyDescent="0.3">
      <c r="A22" s="34"/>
      <c r="B22" s="34"/>
      <c r="C22" s="34"/>
      <c r="D22" s="26"/>
      <c r="E22" s="28"/>
      <c r="F22" s="28"/>
      <c r="G22" s="39">
        <f t="shared" si="0"/>
        <v>0</v>
      </c>
      <c r="H22" s="39"/>
      <c r="I22" s="27" t="e">
        <f>G22/$G$23</f>
        <v>#DIV/0!</v>
      </c>
    </row>
    <row r="23" spans="1:9" x14ac:dyDescent="0.3">
      <c r="D23" s="4" t="s">
        <v>16</v>
      </c>
      <c r="E23" s="40">
        <f>SUM(E19:F22)</f>
        <v>0</v>
      </c>
      <c r="F23" s="40"/>
      <c r="G23" s="44">
        <f>SUM(G19:H22)</f>
        <v>0</v>
      </c>
      <c r="H23" s="44"/>
      <c r="I23" s="10" t="e">
        <f>SUM(I19:I22)</f>
        <v>#DIV/0!</v>
      </c>
    </row>
    <row r="26" spans="1:9" x14ac:dyDescent="0.3">
      <c r="A26" t="s">
        <v>17</v>
      </c>
    </row>
    <row r="27" spans="1:9" x14ac:dyDescent="0.3">
      <c r="A27" t="s">
        <v>18</v>
      </c>
    </row>
    <row r="28" spans="1:9" x14ac:dyDescent="0.3">
      <c r="A28" t="s">
        <v>19</v>
      </c>
    </row>
    <row r="29" spans="1:9" x14ac:dyDescent="0.3">
      <c r="A29" t="s">
        <v>20</v>
      </c>
    </row>
    <row r="31" spans="1:9" x14ac:dyDescent="0.3">
      <c r="A31" t="s">
        <v>21</v>
      </c>
    </row>
    <row r="32" spans="1:9" x14ac:dyDescent="0.3">
      <c r="A32" t="s">
        <v>22</v>
      </c>
    </row>
    <row r="35" spans="1:9" x14ac:dyDescent="0.3">
      <c r="A35" t="s">
        <v>10</v>
      </c>
    </row>
    <row r="37" spans="1:9" x14ac:dyDescent="0.3">
      <c r="A37" s="15" t="s">
        <v>5</v>
      </c>
      <c r="B37" s="16">
        <v>500000</v>
      </c>
    </row>
    <row r="38" spans="1:9" x14ac:dyDescent="0.3">
      <c r="A38" s="17" t="s">
        <v>3</v>
      </c>
      <c r="B38" s="21"/>
    </row>
    <row r="39" spans="1:9" x14ac:dyDescent="0.3">
      <c r="A39" s="17" t="s">
        <v>4</v>
      </c>
      <c r="B39" s="21"/>
    </row>
    <row r="40" spans="1:9" x14ac:dyDescent="0.3">
      <c r="A40" s="18" t="s">
        <v>6</v>
      </c>
      <c r="B40" s="19">
        <f>B37+B38-B39</f>
        <v>500000</v>
      </c>
    </row>
    <row r="42" spans="1:9" x14ac:dyDescent="0.3">
      <c r="A42" s="5" t="s">
        <v>23</v>
      </c>
    </row>
    <row r="43" spans="1:9" x14ac:dyDescent="0.3">
      <c r="A43" s="41" t="s">
        <v>24</v>
      </c>
      <c r="B43" s="41"/>
      <c r="C43" s="41"/>
      <c r="D43" s="41"/>
      <c r="E43" s="41"/>
      <c r="F43" s="41"/>
      <c r="G43" s="41"/>
      <c r="H43" s="41"/>
      <c r="I43" s="41"/>
    </row>
    <row r="44" spans="1:9" ht="30" customHeight="1" x14ac:dyDescent="0.3">
      <c r="A44" s="41" t="s">
        <v>25</v>
      </c>
      <c r="B44" s="41"/>
      <c r="C44" s="41"/>
      <c r="D44" s="41"/>
      <c r="E44" s="41"/>
      <c r="F44" s="41"/>
      <c r="G44" s="41"/>
      <c r="H44" s="41"/>
      <c r="I44" s="41"/>
    </row>
    <row r="45" spans="1:9" x14ac:dyDescent="0.3">
      <c r="A45" s="11" t="s">
        <v>26</v>
      </c>
    </row>
    <row r="46" spans="1:9" x14ac:dyDescent="0.3">
      <c r="A46" s="5"/>
    </row>
    <row r="47" spans="1:9" x14ac:dyDescent="0.3">
      <c r="A47" s="5"/>
    </row>
    <row r="48" spans="1:9" x14ac:dyDescent="0.3">
      <c r="A48" s="5"/>
    </row>
    <row r="49" spans="1:2" x14ac:dyDescent="0.3">
      <c r="A49" t="s">
        <v>27</v>
      </c>
    </row>
    <row r="50" spans="1:2" x14ac:dyDescent="0.3">
      <c r="A50" s="12" t="s">
        <v>28</v>
      </c>
    </row>
    <row r="51" spans="1:2" x14ac:dyDescent="0.3">
      <c r="A51" s="12" t="s">
        <v>28</v>
      </c>
    </row>
    <row r="52" spans="1:2" x14ac:dyDescent="0.3">
      <c r="A52" s="12" t="s">
        <v>28</v>
      </c>
    </row>
    <row r="55" spans="1:2" x14ac:dyDescent="0.3">
      <c r="A55" t="s">
        <v>29</v>
      </c>
    </row>
    <row r="57" spans="1:2" x14ac:dyDescent="0.3">
      <c r="A57" s="15" t="s">
        <v>5</v>
      </c>
      <c r="B57" s="20"/>
    </row>
    <row r="58" spans="1:2" x14ac:dyDescent="0.3">
      <c r="A58" s="17" t="s">
        <v>3</v>
      </c>
      <c r="B58" s="21"/>
    </row>
    <row r="59" spans="1:2" x14ac:dyDescent="0.3">
      <c r="A59" s="17" t="s">
        <v>4</v>
      </c>
      <c r="B59" s="21"/>
    </row>
    <row r="60" spans="1:2" x14ac:dyDescent="0.3">
      <c r="A60" s="18" t="s">
        <v>6</v>
      </c>
      <c r="B60" s="19">
        <f>B57+B58-B59</f>
        <v>0</v>
      </c>
    </row>
    <row r="62" spans="1:2" x14ac:dyDescent="0.3">
      <c r="A62" s="5" t="s">
        <v>30</v>
      </c>
    </row>
    <row r="63" spans="1:2" x14ac:dyDescent="0.3">
      <c r="A63" s="5" t="s">
        <v>32</v>
      </c>
    </row>
    <row r="64" spans="1:2" x14ac:dyDescent="0.3">
      <c r="A64" s="11" t="s">
        <v>28</v>
      </c>
    </row>
    <row r="65" spans="1:9" x14ac:dyDescent="0.3">
      <c r="A65" s="11" t="s">
        <v>28</v>
      </c>
    </row>
    <row r="66" spans="1:9" x14ac:dyDescent="0.3">
      <c r="A66" s="11" t="s">
        <v>28</v>
      </c>
    </row>
    <row r="67" spans="1:9" x14ac:dyDescent="0.3">
      <c r="A67" s="11"/>
    </row>
    <row r="68" spans="1:9" ht="45" customHeight="1" x14ac:dyDescent="0.3">
      <c r="A68" s="42" t="s">
        <v>31</v>
      </c>
      <c r="B68" s="42"/>
      <c r="C68" s="42"/>
      <c r="D68" s="42"/>
      <c r="E68" s="42"/>
      <c r="F68" s="42"/>
      <c r="G68" s="42"/>
      <c r="H68" s="42"/>
      <c r="I68" s="42"/>
    </row>
    <row r="71" spans="1:9" x14ac:dyDescent="0.3">
      <c r="A71" t="s">
        <v>33</v>
      </c>
    </row>
    <row r="73" spans="1:9" x14ac:dyDescent="0.3">
      <c r="A73" s="15" t="s">
        <v>5</v>
      </c>
      <c r="B73" s="20"/>
    </row>
    <row r="74" spans="1:9" x14ac:dyDescent="0.3">
      <c r="A74" s="17" t="s">
        <v>3</v>
      </c>
      <c r="B74" s="21"/>
    </row>
    <row r="75" spans="1:9" x14ac:dyDescent="0.3">
      <c r="A75" s="17" t="s">
        <v>4</v>
      </c>
      <c r="B75" s="21"/>
    </row>
    <row r="76" spans="1:9" x14ac:dyDescent="0.3">
      <c r="A76" s="18" t="s">
        <v>6</v>
      </c>
      <c r="B76" s="19">
        <f>B73+B74-B75</f>
        <v>0</v>
      </c>
    </row>
    <row r="78" spans="1:9" x14ac:dyDescent="0.3">
      <c r="A78" s="5" t="s">
        <v>34</v>
      </c>
    </row>
    <row r="79" spans="1:9" x14ac:dyDescent="0.3">
      <c r="A79" s="5" t="s">
        <v>35</v>
      </c>
    </row>
    <row r="80" spans="1:9" x14ac:dyDescent="0.3">
      <c r="A80" s="5" t="s">
        <v>32</v>
      </c>
    </row>
    <row r="81" spans="1:2" x14ac:dyDescent="0.3">
      <c r="A81" s="11" t="s">
        <v>28</v>
      </c>
    </row>
    <row r="82" spans="1:2" x14ac:dyDescent="0.3">
      <c r="A82" s="11" t="s">
        <v>28</v>
      </c>
    </row>
    <row r="83" spans="1:2" x14ac:dyDescent="0.3">
      <c r="A83" s="11" t="s">
        <v>28</v>
      </c>
    </row>
    <row r="86" spans="1:2" x14ac:dyDescent="0.3">
      <c r="A86" s="5" t="s">
        <v>36</v>
      </c>
    </row>
    <row r="88" spans="1:2" x14ac:dyDescent="0.3">
      <c r="A88" s="15" t="s">
        <v>5</v>
      </c>
      <c r="B88" s="20"/>
    </row>
    <row r="89" spans="1:2" x14ac:dyDescent="0.3">
      <c r="A89" s="17" t="s">
        <v>3</v>
      </c>
      <c r="B89" s="21"/>
    </row>
    <row r="90" spans="1:2" x14ac:dyDescent="0.3">
      <c r="A90" s="17" t="s">
        <v>4</v>
      </c>
      <c r="B90" s="21"/>
    </row>
    <row r="91" spans="1:2" x14ac:dyDescent="0.3">
      <c r="A91" s="18" t="s">
        <v>6</v>
      </c>
      <c r="B91" s="19">
        <f>B88+B89-B90</f>
        <v>0</v>
      </c>
    </row>
    <row r="94" spans="1:2" x14ac:dyDescent="0.3">
      <c r="A94" s="5" t="s">
        <v>37</v>
      </c>
    </row>
    <row r="95" spans="1:2" x14ac:dyDescent="0.3">
      <c r="A95" s="5"/>
    </row>
    <row r="96" spans="1:2" x14ac:dyDescent="0.3">
      <c r="A96" s="5" t="s">
        <v>40</v>
      </c>
    </row>
    <row r="97" spans="1:9" x14ac:dyDescent="0.3">
      <c r="A97" s="5" t="s">
        <v>41</v>
      </c>
    </row>
    <row r="99" spans="1:9" x14ac:dyDescent="0.3">
      <c r="A99" s="5" t="s">
        <v>38</v>
      </c>
    </row>
    <row r="100" spans="1:9" x14ac:dyDescent="0.3">
      <c r="A100" s="5" t="s">
        <v>39</v>
      </c>
    </row>
    <row r="101" spans="1:9" x14ac:dyDescent="0.3">
      <c r="A101" s="5"/>
    </row>
    <row r="102" spans="1:9" ht="30" customHeight="1" x14ac:dyDescent="0.3">
      <c r="A102" s="42" t="s">
        <v>63</v>
      </c>
      <c r="B102" s="42"/>
      <c r="C102" s="42"/>
      <c r="D102" s="42"/>
      <c r="E102" s="42"/>
      <c r="F102" s="42"/>
      <c r="G102" s="42"/>
      <c r="H102" s="42"/>
      <c r="I102" s="42"/>
    </row>
    <row r="103" spans="1:9" x14ac:dyDescent="0.3">
      <c r="A103" s="7"/>
    </row>
    <row r="104" spans="1:9" ht="30" customHeight="1" x14ac:dyDescent="0.3">
      <c r="A104" s="42" t="s">
        <v>61</v>
      </c>
      <c r="B104" s="42"/>
      <c r="C104" s="42"/>
      <c r="D104" s="42"/>
      <c r="E104" s="42"/>
      <c r="F104" s="42"/>
      <c r="G104" s="42"/>
      <c r="H104" s="42"/>
      <c r="I104" s="42"/>
    </row>
    <row r="105" spans="1:9" x14ac:dyDescent="0.3">
      <c r="A105" s="7"/>
    </row>
    <row r="106" spans="1:9" ht="30" customHeight="1" x14ac:dyDescent="0.3">
      <c r="A106" s="42" t="s">
        <v>57</v>
      </c>
      <c r="B106" s="42"/>
      <c r="C106" s="42"/>
      <c r="D106" s="42"/>
      <c r="E106" s="42"/>
      <c r="F106" s="42"/>
      <c r="G106" s="42"/>
      <c r="H106" s="42"/>
      <c r="I106" s="42"/>
    </row>
    <row r="107" spans="1:9" x14ac:dyDescent="0.3">
      <c r="A107" s="7"/>
    </row>
    <row r="108" spans="1:9" x14ac:dyDescent="0.3">
      <c r="A108" s="7"/>
    </row>
    <row r="109" spans="1:9" x14ac:dyDescent="0.3">
      <c r="A109" s="5" t="s">
        <v>42</v>
      </c>
      <c r="C109" s="48">
        <v>-250000</v>
      </c>
      <c r="D109" s="48"/>
      <c r="E109" s="14" t="s">
        <v>56</v>
      </c>
    </row>
    <row r="110" spans="1:9" x14ac:dyDescent="0.3">
      <c r="A110" s="5"/>
    </row>
    <row r="111" spans="1:9" x14ac:dyDescent="0.3">
      <c r="A111" s="5" t="s">
        <v>43</v>
      </c>
    </row>
    <row r="112" spans="1:9" x14ac:dyDescent="0.3">
      <c r="A112" s="5"/>
    </row>
    <row r="113" spans="1:9" x14ac:dyDescent="0.3">
      <c r="A113" s="5"/>
    </row>
    <row r="114" spans="1:9" x14ac:dyDescent="0.3">
      <c r="A114" s="5" t="s">
        <v>45</v>
      </c>
    </row>
    <row r="115" spans="1:9" x14ac:dyDescent="0.3">
      <c r="A115" s="5"/>
    </row>
    <row r="116" spans="1:9" ht="60" customHeight="1" x14ac:dyDescent="0.3">
      <c r="A116" s="43" t="s">
        <v>46</v>
      </c>
      <c r="B116" s="43"/>
      <c r="C116" s="43"/>
      <c r="D116" s="43"/>
      <c r="E116" s="43"/>
      <c r="F116" s="43"/>
      <c r="G116" s="43"/>
      <c r="H116" s="43"/>
      <c r="I116" s="43"/>
    </row>
    <row r="117" spans="1:9" x14ac:dyDescent="0.3">
      <c r="A117" s="5"/>
    </row>
    <row r="118" spans="1:9" ht="60" customHeight="1" x14ac:dyDescent="0.3">
      <c r="A118" s="43" t="s">
        <v>47</v>
      </c>
      <c r="B118" s="43"/>
      <c r="C118" s="43"/>
      <c r="D118" s="43"/>
      <c r="E118" s="43"/>
      <c r="F118" s="43"/>
      <c r="G118" s="43"/>
      <c r="H118" s="43"/>
      <c r="I118" s="43"/>
    </row>
    <row r="119" spans="1:9" x14ac:dyDescent="0.3">
      <c r="A119" s="5"/>
    </row>
    <row r="120" spans="1:9" x14ac:dyDescent="0.3">
      <c r="A120" s="5"/>
    </row>
    <row r="121" spans="1:9" x14ac:dyDescent="0.3">
      <c r="A121" s="5" t="s">
        <v>55</v>
      </c>
      <c r="C121" s="46" t="s">
        <v>53</v>
      </c>
      <c r="D121" s="46"/>
    </row>
    <row r="122" spans="1:9" x14ac:dyDescent="0.3">
      <c r="A122" s="5"/>
    </row>
    <row r="123" spans="1:9" x14ac:dyDescent="0.3">
      <c r="A123" s="50" t="s">
        <v>48</v>
      </c>
      <c r="B123" s="50"/>
      <c r="C123" s="47">
        <f>B12</f>
        <v>1000000</v>
      </c>
      <c r="D123" s="47"/>
    </row>
    <row r="124" spans="1:9" x14ac:dyDescent="0.3">
      <c r="A124" s="50" t="s">
        <v>49</v>
      </c>
      <c r="B124" s="50"/>
      <c r="C124" s="47">
        <f>B40</f>
        <v>500000</v>
      </c>
      <c r="D124" s="47"/>
    </row>
    <row r="125" spans="1:9" x14ac:dyDescent="0.3">
      <c r="A125" s="50" t="s">
        <v>50</v>
      </c>
      <c r="B125" s="50"/>
      <c r="C125" s="47">
        <f>B76</f>
        <v>0</v>
      </c>
      <c r="D125" s="47"/>
    </row>
    <row r="126" spans="1:9" x14ac:dyDescent="0.3">
      <c r="A126" s="50" t="s">
        <v>51</v>
      </c>
      <c r="B126" s="50"/>
      <c r="C126" s="47">
        <f>B91</f>
        <v>0</v>
      </c>
      <c r="D126" s="47"/>
    </row>
    <row r="127" spans="1:9" x14ac:dyDescent="0.3">
      <c r="A127" s="50" t="s">
        <v>52</v>
      </c>
      <c r="B127" s="50"/>
      <c r="C127" s="51">
        <f>IF(C109&gt;0,0,C109)</f>
        <v>-250000</v>
      </c>
      <c r="D127" s="51"/>
    </row>
    <row r="128" spans="1:9" x14ac:dyDescent="0.3">
      <c r="A128" s="5"/>
      <c r="C128" s="47">
        <f>IF(C121="akcyjna",C124+C125+C126+C127+C123/3,C124+C125+C126+C127+C123/2)</f>
        <v>583333.33333333326</v>
      </c>
      <c r="D128" s="47"/>
    </row>
    <row r="129" spans="1:9" x14ac:dyDescent="0.3">
      <c r="A129" s="5"/>
    </row>
    <row r="130" spans="1:9" ht="30" customHeight="1" x14ac:dyDescent="0.3">
      <c r="A130" s="49" t="str">
        <f>IF(C128&lt;=0,"Zarząd jest zobowiązany zwołać Zgromadzenie Wspólników / Walne Zgromadzenie w celu podjęcia uchwały o kontynuacji działalności spółki","Kontynuacja działalności spółki nie jest zagrożona w kontekście art. 233 (Sp. z o.o.) lub art. 397 (S.A.) Kodeksu Spółek Handlowych")</f>
        <v>Kontynuacja działalności spółki nie jest zagrożona w kontekście art. 233 (Sp. z o.o.) lub art. 397 (S.A.) Kodeksu Spółek Handlowych</v>
      </c>
      <c r="B130" s="49"/>
      <c r="C130" s="49"/>
      <c r="D130" s="49"/>
      <c r="E130" s="49"/>
      <c r="F130" s="49"/>
      <c r="G130" s="49"/>
      <c r="H130" s="49"/>
      <c r="I130" s="49"/>
    </row>
    <row r="131" spans="1:9" x14ac:dyDescent="0.3">
      <c r="A131" s="5"/>
    </row>
    <row r="134" spans="1:9" x14ac:dyDescent="0.3">
      <c r="A134" s="1" t="s">
        <v>58</v>
      </c>
    </row>
    <row r="135" spans="1:9" x14ac:dyDescent="0.3">
      <c r="A135" s="45"/>
      <c r="B135" s="45"/>
      <c r="C135" s="45"/>
      <c r="D135" s="45"/>
      <c r="E135" s="45"/>
      <c r="F135" s="45"/>
      <c r="G135" s="45"/>
      <c r="H135" s="45"/>
      <c r="I135" s="45"/>
    </row>
    <row r="136" spans="1:9" x14ac:dyDescent="0.3">
      <c r="A136" s="45"/>
      <c r="B136" s="45"/>
      <c r="C136" s="45"/>
      <c r="D136" s="45"/>
      <c r="E136" s="45"/>
      <c r="F136" s="45"/>
      <c r="G136" s="45"/>
      <c r="H136" s="45"/>
      <c r="I136" s="45"/>
    </row>
    <row r="138" spans="1:9" x14ac:dyDescent="0.3">
      <c r="A138" s="13" t="s">
        <v>44</v>
      </c>
    </row>
    <row r="305" spans="1:1" x14ac:dyDescent="0.3">
      <c r="A305" t="s">
        <v>53</v>
      </c>
    </row>
    <row r="306" spans="1:1" x14ac:dyDescent="0.3">
      <c r="A306" t="s">
        <v>54</v>
      </c>
    </row>
  </sheetData>
  <mergeCells count="40">
    <mergeCell ref="A135:I136"/>
    <mergeCell ref="C121:D121"/>
    <mergeCell ref="C128:D128"/>
    <mergeCell ref="C109:D109"/>
    <mergeCell ref="A130:I130"/>
    <mergeCell ref="A125:B125"/>
    <mergeCell ref="A124:B124"/>
    <mergeCell ref="A123:B123"/>
    <mergeCell ref="A126:B126"/>
    <mergeCell ref="A127:B127"/>
    <mergeCell ref="C127:D127"/>
    <mergeCell ref="C126:D126"/>
    <mergeCell ref="C125:D125"/>
    <mergeCell ref="C124:D124"/>
    <mergeCell ref="C123:D123"/>
    <mergeCell ref="A118:I118"/>
    <mergeCell ref="E23:F23"/>
    <mergeCell ref="A43:I43"/>
    <mergeCell ref="A44:I44"/>
    <mergeCell ref="A68:I68"/>
    <mergeCell ref="A116:I116"/>
    <mergeCell ref="G23:H23"/>
    <mergeCell ref="A102:I102"/>
    <mergeCell ref="A104:I104"/>
    <mergeCell ref="A106:I106"/>
    <mergeCell ref="G18:H18"/>
    <mergeCell ref="G19:H19"/>
    <mergeCell ref="G20:H20"/>
    <mergeCell ref="G21:H21"/>
    <mergeCell ref="G22:H22"/>
    <mergeCell ref="A18:C18"/>
    <mergeCell ref="A22:C22"/>
    <mergeCell ref="A21:C21"/>
    <mergeCell ref="A20:C20"/>
    <mergeCell ref="A19:C19"/>
    <mergeCell ref="E22:F22"/>
    <mergeCell ref="E21:F21"/>
    <mergeCell ref="E20:F20"/>
    <mergeCell ref="E19:F19"/>
    <mergeCell ref="E18:F18"/>
  </mergeCells>
  <dataValidations count="1">
    <dataValidation type="list" allowBlank="1" showInputMessage="1" showErrorMessage="1" sqref="C121:D121" xr:uid="{00000000-0002-0000-0000-000000000000}">
      <formula1>$A$305:$A$306</formula1>
    </dataValidation>
  </dataValidations>
  <pageMargins left="0.59055118110236227" right="0.19685039370078741" top="0.78740157480314965" bottom="0.78740157480314965" header="0.31496062992125984" footer="0.31496062992125984"/>
  <pageSetup paperSize="9" orientation="portrait" horizontalDpi="360" verticalDpi="360" r:id="rId1"/>
  <rowBreaks count="3" manualBreakCount="3">
    <brk id="47" max="8" man="1"/>
    <brk id="84" max="8" man="1"/>
    <brk id="107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2015-11-03T11:19:51Z</cp:lastPrinted>
  <dcterms:created xsi:type="dcterms:W3CDTF">2015-11-03T08:43:03Z</dcterms:created>
  <dcterms:modified xsi:type="dcterms:W3CDTF">2018-11-12T10:42:48Z</dcterms:modified>
</cp:coreProperties>
</file>