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Rachunek zysków i strat\"/>
    </mc:Choice>
  </mc:AlternateContent>
  <xr:revisionPtr revIDLastSave="0" documentId="8_{90873ABF-5ECF-43D8-AAE4-5D7DB2E196C9}" xr6:coauthVersionLast="38" xr6:coauthVersionMax="38" xr10:uidLastSave="{00000000-0000-0000-0000-000000000000}"/>
  <bookViews>
    <workbookView xWindow="0" yWindow="0" windowWidth="20496" windowHeight="7752" xr2:uid="{00000000-000D-0000-FFFF-FFFF00000000}"/>
  </bookViews>
  <sheets>
    <sheet name="RK niezrealizowane" sheetId="1" r:id="rId1"/>
    <sheet name="RK zrealizowane" sheetId="2" r:id="rId2"/>
  </sheets>
  <definedNames>
    <definedName name="_xlnm.Print_Area" localSheetId="0">'RK niezrealizowane'!$A$1:$I$54</definedName>
    <definedName name="_xlnm.Print_Area" localSheetId="1">'RK zrealizowane'!$A$1:$L$29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8" i="2"/>
  <c r="J8" i="2" s="1"/>
  <c r="K8" i="2" s="1"/>
  <c r="G40" i="1" l="1"/>
  <c r="G37" i="1"/>
  <c r="H37" i="1" s="1"/>
  <c r="G27" i="1"/>
  <c r="H27" i="1" s="1"/>
  <c r="G26" i="1"/>
  <c r="G14" i="1"/>
  <c r="H14" i="1" s="1"/>
  <c r="F46" i="1"/>
  <c r="G46" i="1" s="1"/>
  <c r="H46" i="1" s="1"/>
  <c r="F45" i="1"/>
  <c r="G45" i="1" s="1"/>
  <c r="H45" i="1" s="1"/>
  <c r="F44" i="1"/>
  <c r="G44" i="1" s="1"/>
  <c r="F42" i="1"/>
  <c r="G42" i="1" s="1"/>
  <c r="H42" i="1" s="1"/>
  <c r="F41" i="1"/>
  <c r="G41" i="1" s="1"/>
  <c r="H41" i="1" s="1"/>
  <c r="F40" i="1"/>
  <c r="F43" i="1" s="1"/>
  <c r="F37" i="1"/>
  <c r="F36" i="1"/>
  <c r="G36" i="1" s="1"/>
  <c r="H36" i="1" s="1"/>
  <c r="F35" i="1"/>
  <c r="F33" i="1"/>
  <c r="G33" i="1" s="1"/>
  <c r="H33" i="1" s="1"/>
  <c r="F32" i="1"/>
  <c r="G32" i="1" s="1"/>
  <c r="H32" i="1" s="1"/>
  <c r="F31" i="1"/>
  <c r="F34" i="1" s="1"/>
  <c r="F28" i="1"/>
  <c r="G28" i="1" s="1"/>
  <c r="H28" i="1" s="1"/>
  <c r="F27" i="1"/>
  <c r="F26" i="1"/>
  <c r="F29" i="1" s="1"/>
  <c r="F24" i="1"/>
  <c r="G24" i="1" s="1"/>
  <c r="H24" i="1" s="1"/>
  <c r="F23" i="1"/>
  <c r="G23" i="1" s="1"/>
  <c r="H23" i="1" s="1"/>
  <c r="F22" i="1"/>
  <c r="G22" i="1" s="1"/>
  <c r="F19" i="1"/>
  <c r="G19" i="1" s="1"/>
  <c r="H19" i="1" s="1"/>
  <c r="F18" i="1"/>
  <c r="G18" i="1" s="1"/>
  <c r="H18" i="1" s="1"/>
  <c r="F17" i="1"/>
  <c r="F20" i="1" s="1"/>
  <c r="F15" i="1"/>
  <c r="G15" i="1" s="1"/>
  <c r="H15" i="1" s="1"/>
  <c r="F14" i="1"/>
  <c r="F13" i="1"/>
  <c r="F16" i="1" s="1"/>
  <c r="H44" i="1" l="1"/>
  <c r="G47" i="1"/>
  <c r="H22" i="1"/>
  <c r="G25" i="1"/>
  <c r="F38" i="1"/>
  <c r="G17" i="1"/>
  <c r="G31" i="1"/>
  <c r="H26" i="1"/>
  <c r="G29" i="1"/>
  <c r="F47" i="1"/>
  <c r="G13" i="1"/>
  <c r="H40" i="1"/>
  <c r="G43" i="1"/>
  <c r="F25" i="1"/>
  <c r="G35" i="1"/>
  <c r="G38" i="1" l="1"/>
  <c r="H35" i="1"/>
  <c r="G20" i="1"/>
  <c r="H17" i="1"/>
  <c r="H13" i="1"/>
  <c r="G16" i="1"/>
  <c r="H31" i="1"/>
  <c r="G34" i="1"/>
</calcChain>
</file>

<file path=xl/sharedStrings.xml><?xml version="1.0" encoding="utf-8"?>
<sst xmlns="http://schemas.openxmlformats.org/spreadsheetml/2006/main" count="103" uniqueCount="36">
  <si>
    <t>Nazwa jednostki:</t>
  </si>
  <si>
    <t>należności z tytułu dostaw i usług</t>
  </si>
  <si>
    <t>jednostki powiązane</t>
  </si>
  <si>
    <t>jednostki pozostałe</t>
  </si>
  <si>
    <t>inne należności</t>
  </si>
  <si>
    <t>zobowiązania z tytułu dostaw i usług</t>
  </si>
  <si>
    <t>inne zobowiązania</t>
  </si>
  <si>
    <t>saldo w walucie</t>
  </si>
  <si>
    <t>wycena historyczna</t>
  </si>
  <si>
    <t>wycena bilansowa</t>
  </si>
  <si>
    <t>KALKULACJA NIEZREALIZOWANYCH RÓŻNIC KURSOWYCH Z WYCENY (W UJĘCIU GLOBLANYM)</t>
  </si>
  <si>
    <t>POZYCJA BILANSOWA</t>
  </si>
  <si>
    <t>różnice kursowe z wyceny</t>
  </si>
  <si>
    <t>kierunek różnic</t>
  </si>
  <si>
    <t>waluta</t>
  </si>
  <si>
    <t>EUR</t>
  </si>
  <si>
    <t>USD</t>
  </si>
  <si>
    <t>CHF</t>
  </si>
  <si>
    <t>kurs bilansowy:</t>
  </si>
  <si>
    <t>komórki z formułami / wyliczenie automatyczne</t>
  </si>
  <si>
    <t>suma:</t>
  </si>
  <si>
    <t>WERYFIKACJA ZREALIZOWANYCH RÓŻNIC KURSOWYCH</t>
  </si>
  <si>
    <t>WNIOSKI:</t>
  </si>
  <si>
    <t>Transakcja</t>
  </si>
  <si>
    <t>kurs historyczny</t>
  </si>
  <si>
    <t>kurs rozliczenia</t>
  </si>
  <si>
    <t>wycena rozliczenia</t>
  </si>
  <si>
    <t>abc</t>
  </si>
  <si>
    <t>należność</t>
  </si>
  <si>
    <t>zobowiązanie</t>
  </si>
  <si>
    <t>prawidłowość ujęcia w RZiS</t>
  </si>
  <si>
    <t>TAK / NIE</t>
  </si>
  <si>
    <t>rodzaj rozrachunku *</t>
  </si>
  <si>
    <t>*</t>
  </si>
  <si>
    <t>komórka wyboru: zobowiązanie / należność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</si>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</sst>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7" xfId="0" applyFill="1" applyBorder="1"/>
    <xf numFmtId="0" fontId="0" fillId="0" borderId="9" xfId="0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horizontal="right"/>
    </xf>
    <xf numFmtId="0" fontId="0" fillId="2" borderId="14" xfId="0" applyFill="1" applyBorder="1"/>
    <xf numFmtId="0" fontId="0" fillId="0" borderId="16" xfId="0" applyBorder="1"/>
    <xf numFmtId="0" fontId="0" fillId="0" borderId="17" xfId="0" applyBorder="1" applyAlignment="1">
      <alignment horizontal="right"/>
    </xf>
    <xf numFmtId="0" fontId="0" fillId="2" borderId="18" xfId="0" applyFill="1" applyBorder="1"/>
    <xf numFmtId="0" fontId="0" fillId="0" borderId="4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" fontId="0" fillId="2" borderId="13" xfId="0" applyNumberFormat="1" applyFill="1" applyBorder="1"/>
    <xf numFmtId="4" fontId="0" fillId="2" borderId="18" xfId="0" applyNumberFormat="1" applyFill="1" applyBorder="1"/>
    <xf numFmtId="4" fontId="0" fillId="2" borderId="14" xfId="0" applyNumberFormat="1" applyFill="1" applyBorder="1"/>
    <xf numFmtId="4" fontId="0" fillId="3" borderId="13" xfId="0" applyNumberFormat="1" applyFill="1" applyBorder="1"/>
    <xf numFmtId="4" fontId="0" fillId="3" borderId="18" xfId="0" applyNumberFormat="1" applyFill="1" applyBorder="1"/>
    <xf numFmtId="4" fontId="0" fillId="3" borderId="14" xfId="0" applyNumberFormat="1" applyFill="1" applyBorder="1"/>
    <xf numFmtId="164" fontId="0" fillId="3" borderId="0" xfId="0" applyNumberFormat="1" applyFill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/>
    <xf numFmtId="0" fontId="1" fillId="0" borderId="6" xfId="0" applyFont="1" applyBorder="1"/>
    <xf numFmtId="4" fontId="0" fillId="2" borderId="15" xfId="0" applyNumberFormat="1" applyFill="1" applyBorder="1"/>
    <xf numFmtId="0" fontId="0" fillId="0" borderId="3" xfId="0" applyFill="1" applyBorder="1" applyAlignment="1">
      <alignment horizontal="center"/>
    </xf>
    <xf numFmtId="4" fontId="0" fillId="2" borderId="1" xfId="0" applyNumberFormat="1" applyFill="1" applyBorder="1"/>
    <xf numFmtId="0" fontId="0" fillId="0" borderId="19" xfId="0" applyFill="1" applyBorder="1" applyAlignment="1">
      <alignment horizontal="center"/>
    </xf>
    <xf numFmtId="0" fontId="2" fillId="0" borderId="0" xfId="0" applyFont="1"/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3" xfId="0" applyNumberFormat="1" applyBorder="1"/>
    <xf numFmtId="4" fontId="0" fillId="0" borderId="18" xfId="0" applyNumberFormat="1" applyBorder="1"/>
    <xf numFmtId="4" fontId="0" fillId="0" borderId="14" xfId="0" applyNumberFormat="1" applyBorder="1"/>
    <xf numFmtId="0" fontId="0" fillId="0" borderId="13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1" xfId="0" applyFont="1" applyBorder="1" applyAlignment="1">
      <alignment horizontal="center"/>
    </xf>
    <xf numFmtId="165" fontId="0" fillId="0" borderId="13" xfId="0" applyNumberFormat="1" applyBorder="1"/>
    <xf numFmtId="165" fontId="0" fillId="0" borderId="18" xfId="0" applyNumberFormat="1" applyBorder="1"/>
    <xf numFmtId="165" fontId="0" fillId="0" borderId="14" xfId="0" applyNumberFormat="1" applyBorder="1"/>
    <xf numFmtId="0" fontId="0" fillId="0" borderId="13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2" borderId="13" xfId="0" applyNumberFormat="1" applyFill="1" applyBorder="1" applyAlignment="1">
      <alignment horizontal="center"/>
    </xf>
    <xf numFmtId="0" fontId="0" fillId="2" borderId="18" xfId="0" applyNumberFormat="1" applyFill="1" applyBorder="1" applyAlignment="1">
      <alignment horizontal="center"/>
    </xf>
    <xf numFmtId="0" fontId="0" fillId="2" borderId="14" xfId="0" applyNumberFormat="1" applyFill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3" borderId="13" xfId="0" applyFill="1" applyBorder="1" applyAlignment="1">
      <alignment horizontal="center" vertical="top" wrapText="1"/>
    </xf>
    <xf numFmtId="0" fontId="0" fillId="3" borderId="18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view="pageBreakPreview" zoomScaleNormal="100" zoomScaleSheetLayoutView="100" workbookViewId="0">
      <selection activeCell="F9" sqref="F9"/>
    </sheetView>
  </sheetViews>
  <sheetFormatPr defaultRowHeight="14.4" x14ac:dyDescent="0.3"/>
  <cols>
    <col min="1" max="1" width="5.6640625" customWidth="1"/>
    <col min="2" max="2" width="18.6640625" customWidth="1"/>
    <col min="3" max="4" width="12.6640625" customWidth="1"/>
    <col min="5" max="5" width="7.6640625" style="3" customWidth="1"/>
    <col min="6" max="7" width="12.6640625" customWidth="1"/>
    <col min="8" max="8" width="10" customWidth="1"/>
    <col min="9" max="9" width="2.6640625" customWidth="1"/>
    <col min="14" max="14" width="0" hidden="1" customWidth="1"/>
  </cols>
  <sheetData>
    <row r="1" spans="1:14" x14ac:dyDescent="0.3">
      <c r="A1" s="2" t="s">
        <v>0</v>
      </c>
    </row>
    <row r="2" spans="1:14" x14ac:dyDescent="0.3">
      <c r="N2" t="s">
        <v>15</v>
      </c>
    </row>
    <row r="3" spans="1:14" x14ac:dyDescent="0.3">
      <c r="A3" s="4" t="s">
        <v>19</v>
      </c>
      <c r="B3" s="4"/>
      <c r="C3" s="4"/>
      <c r="D3" s="4"/>
      <c r="N3" t="s">
        <v>16</v>
      </c>
    </row>
    <row r="4" spans="1:14" x14ac:dyDescent="0.3">
      <c r="N4" t="s">
        <v>17</v>
      </c>
    </row>
    <row r="5" spans="1:14" ht="15.6" x14ac:dyDescent="0.3">
      <c r="A5" s="41" t="s">
        <v>10</v>
      </c>
    </row>
    <row r="7" spans="1:14" x14ac:dyDescent="0.3">
      <c r="B7" s="1" t="s">
        <v>18</v>
      </c>
      <c r="C7" s="3" t="s">
        <v>15</v>
      </c>
      <c r="D7" s="33">
        <v>4.25</v>
      </c>
    </row>
    <row r="8" spans="1:14" x14ac:dyDescent="0.3">
      <c r="C8" s="3" t="s">
        <v>16</v>
      </c>
      <c r="D8" s="33">
        <v>3.88</v>
      </c>
    </row>
    <row r="9" spans="1:14" x14ac:dyDescent="0.3">
      <c r="C9" s="3" t="s">
        <v>17</v>
      </c>
      <c r="D9" s="33">
        <v>3.98</v>
      </c>
    </row>
    <row r="11" spans="1:14" ht="43.2" x14ac:dyDescent="0.3">
      <c r="A11" s="71" t="s">
        <v>11</v>
      </c>
      <c r="B11" s="71"/>
      <c r="C11" s="34" t="s">
        <v>7</v>
      </c>
      <c r="D11" s="34" t="s">
        <v>8</v>
      </c>
      <c r="E11" s="34" t="s">
        <v>14</v>
      </c>
      <c r="F11" s="34" t="s">
        <v>9</v>
      </c>
      <c r="G11" s="34" t="s">
        <v>12</v>
      </c>
      <c r="H11" s="34" t="s">
        <v>13</v>
      </c>
      <c r="I11" s="3"/>
      <c r="J11" s="3"/>
      <c r="K11" s="3"/>
      <c r="L11" s="3"/>
      <c r="M11" s="3"/>
    </row>
    <row r="12" spans="1:14" x14ac:dyDescent="0.3">
      <c r="A12" s="35" t="s">
        <v>1</v>
      </c>
      <c r="B12" s="6"/>
      <c r="C12" s="6"/>
      <c r="D12" s="6"/>
      <c r="E12" s="19"/>
      <c r="F12" s="6"/>
      <c r="G12" s="6"/>
      <c r="H12" s="7"/>
    </row>
    <row r="13" spans="1:14" x14ac:dyDescent="0.3">
      <c r="A13" s="11"/>
      <c r="B13" s="12" t="s">
        <v>2</v>
      </c>
      <c r="C13" s="30">
        <v>100</v>
      </c>
      <c r="D13" s="30">
        <v>435</v>
      </c>
      <c r="E13" s="20" t="s">
        <v>15</v>
      </c>
      <c r="F13" s="27">
        <f>IF(E13="EUR",$D$7*C13,IF(E13="USD",$D$8*C13,IF(E13="CHF",$D$9*C13,"")))</f>
        <v>425</v>
      </c>
      <c r="G13" s="27">
        <f>F13-D13</f>
        <v>-10</v>
      </c>
      <c r="H13" s="24" t="str">
        <f>IF(G13=0,"",IF(G13&gt;0,"dodatnie","ujemne"))</f>
        <v>ujemne</v>
      </c>
    </row>
    <row r="14" spans="1:14" x14ac:dyDescent="0.3">
      <c r="A14" s="16"/>
      <c r="B14" s="17"/>
      <c r="C14" s="31"/>
      <c r="D14" s="31"/>
      <c r="E14" s="21" t="s">
        <v>16</v>
      </c>
      <c r="F14" s="28">
        <f>IF(E14="EUR",$D$7*C14,IF(E14="USD",$D$8*C14,IF(E14="CHF",$D$9*C14,"")))</f>
        <v>0</v>
      </c>
      <c r="G14" s="28">
        <f>F14-D14</f>
        <v>0</v>
      </c>
      <c r="H14" s="25" t="str">
        <f>IF(G14=0,"",IF(G14&gt;0,"dodatnie","ujemne"))</f>
        <v/>
      </c>
    </row>
    <row r="15" spans="1:14" x14ac:dyDescent="0.3">
      <c r="A15" s="13"/>
      <c r="B15" s="14"/>
      <c r="C15" s="32"/>
      <c r="D15" s="32"/>
      <c r="E15" s="22" t="s">
        <v>17</v>
      </c>
      <c r="F15" s="29">
        <f>IF(E15="EUR",$D$7*C15,IF(E15="USD",$D$8*C15,IF(E15="CHF",$D$9*C15,"")))</f>
        <v>0</v>
      </c>
      <c r="G15" s="29">
        <f>F15-D15</f>
        <v>0</v>
      </c>
      <c r="H15" s="26" t="str">
        <f>IF(G15=0,"",IF(G15&gt;0,"dodatnie","ujemne"))</f>
        <v/>
      </c>
    </row>
    <row r="16" spans="1:14" x14ac:dyDescent="0.3">
      <c r="A16" s="67" t="s">
        <v>20</v>
      </c>
      <c r="B16" s="68"/>
      <c r="C16" s="68"/>
      <c r="D16" s="68"/>
      <c r="E16" s="69"/>
      <c r="F16" s="37">
        <f>SUM(F13:F15)</f>
        <v>425</v>
      </c>
      <c r="G16" s="37">
        <f>SUM(G13:G15)</f>
        <v>-10</v>
      </c>
      <c r="H16" s="38"/>
    </row>
    <row r="17" spans="1:8" x14ac:dyDescent="0.3">
      <c r="A17" s="11"/>
      <c r="B17" s="12" t="s">
        <v>3</v>
      </c>
      <c r="C17" s="30"/>
      <c r="D17" s="30"/>
      <c r="E17" s="20" t="s">
        <v>15</v>
      </c>
      <c r="F17" s="27">
        <f>IF(E17="EUR",$D$7*C17,IF(E17="USD",$D$8*C17,IF(E17="CHF",$D$9*C17,"")))</f>
        <v>0</v>
      </c>
      <c r="G17" s="27">
        <f>F17-D17</f>
        <v>0</v>
      </c>
      <c r="H17" s="24" t="str">
        <f>IF(G17=0,"",IF(G17&gt;0,"dodatnie","ujemne"))</f>
        <v/>
      </c>
    </row>
    <row r="18" spans="1:8" x14ac:dyDescent="0.3">
      <c r="A18" s="16"/>
      <c r="B18" s="17"/>
      <c r="C18" s="31"/>
      <c r="D18" s="31"/>
      <c r="E18" s="21" t="s">
        <v>16</v>
      </c>
      <c r="F18" s="28">
        <f>IF(E18="EUR",$D$7*C18,IF(E18="USD",$D$8*C18,IF(E18="CHF",$D$9*C18,"")))</f>
        <v>0</v>
      </c>
      <c r="G18" s="28">
        <f>F18-D18</f>
        <v>0</v>
      </c>
      <c r="H18" s="25" t="str">
        <f>IF(G18=0,"",IF(G18&gt;0,"dodatnie","ujemne"))</f>
        <v/>
      </c>
    </row>
    <row r="19" spans="1:8" x14ac:dyDescent="0.3">
      <c r="A19" s="13"/>
      <c r="B19" s="14"/>
      <c r="C19" s="32"/>
      <c r="D19" s="32"/>
      <c r="E19" s="22" t="s">
        <v>17</v>
      </c>
      <c r="F19" s="29">
        <f>IF(E19="EUR",$D$7*C19,IF(E19="USD",$D$8*C19,IF(E19="CHF",$D$9*C19,"")))</f>
        <v>0</v>
      </c>
      <c r="G19" s="29">
        <f>F19-D19</f>
        <v>0</v>
      </c>
      <c r="H19" s="26" t="str">
        <f>IF(G19=0,"",IF(G19&gt;0,"dodatnie","ujemne"))</f>
        <v/>
      </c>
    </row>
    <row r="20" spans="1:8" x14ac:dyDescent="0.3">
      <c r="A20" s="67" t="s">
        <v>20</v>
      </c>
      <c r="B20" s="68"/>
      <c r="C20" s="68"/>
      <c r="D20" s="68"/>
      <c r="E20" s="69"/>
      <c r="F20" s="39">
        <f>SUM(F17:F19)</f>
        <v>0</v>
      </c>
      <c r="G20" s="39">
        <f>SUM(G17:G19)</f>
        <v>0</v>
      </c>
      <c r="H20" s="38"/>
    </row>
    <row r="21" spans="1:8" x14ac:dyDescent="0.3">
      <c r="A21" s="36" t="s">
        <v>4</v>
      </c>
      <c r="B21" s="8"/>
      <c r="C21" s="8"/>
      <c r="D21" s="8"/>
      <c r="E21" s="23"/>
      <c r="F21" s="8"/>
      <c r="G21" s="8"/>
      <c r="H21" s="9"/>
    </row>
    <row r="22" spans="1:8" x14ac:dyDescent="0.3">
      <c r="A22" s="11"/>
      <c r="B22" s="12" t="s">
        <v>2</v>
      </c>
      <c r="C22" s="30"/>
      <c r="D22" s="30"/>
      <c r="E22" s="20" t="s">
        <v>15</v>
      </c>
      <c r="F22" s="27">
        <f>IF(E22="EUR",$D$7*C22,IF(E22="USD",$D$8*C22,IF(E22="CHF",$D$9*C22,"")))</f>
        <v>0</v>
      </c>
      <c r="G22" s="27">
        <f>F22-D22</f>
        <v>0</v>
      </c>
      <c r="H22" s="24" t="str">
        <f>IF(G22=0,"",IF(G22&gt;0,"dodatnie","ujemne"))</f>
        <v/>
      </c>
    </row>
    <row r="23" spans="1:8" x14ac:dyDescent="0.3">
      <c r="A23" s="16"/>
      <c r="B23" s="17"/>
      <c r="C23" s="31"/>
      <c r="D23" s="31"/>
      <c r="E23" s="21" t="s">
        <v>16</v>
      </c>
      <c r="F23" s="28">
        <f>IF(E23="EUR",$D$7*C23,IF(E23="USD",$D$8*C23,IF(E23="CHF",$D$9*C23,"")))</f>
        <v>0</v>
      </c>
      <c r="G23" s="28">
        <f>F23-D23</f>
        <v>0</v>
      </c>
      <c r="H23" s="25" t="str">
        <f>IF(G23=0,"",IF(G23&gt;0,"dodatnie","ujemne"))</f>
        <v/>
      </c>
    </row>
    <row r="24" spans="1:8" x14ac:dyDescent="0.3">
      <c r="A24" s="13"/>
      <c r="B24" s="14"/>
      <c r="C24" s="32"/>
      <c r="D24" s="32"/>
      <c r="E24" s="22" t="s">
        <v>17</v>
      </c>
      <c r="F24" s="29">
        <f>IF(E24="EUR",$D$7*C24,IF(E24="USD",$D$8*C24,IF(E24="CHF",$D$9*C24,"")))</f>
        <v>0</v>
      </c>
      <c r="G24" s="29">
        <f>F24-D24</f>
        <v>0</v>
      </c>
      <c r="H24" s="26" t="str">
        <f>IF(G24=0,"",IF(G24&gt;0,"dodatnie","ujemne"))</f>
        <v/>
      </c>
    </row>
    <row r="25" spans="1:8" x14ac:dyDescent="0.3">
      <c r="A25" s="67" t="s">
        <v>20</v>
      </c>
      <c r="B25" s="68"/>
      <c r="C25" s="68"/>
      <c r="D25" s="68"/>
      <c r="E25" s="69"/>
      <c r="F25" s="37">
        <f>SUM(F22:F24)</f>
        <v>0</v>
      </c>
      <c r="G25" s="37">
        <f>SUM(G22:G24)</f>
        <v>0</v>
      </c>
      <c r="H25" s="38"/>
    </row>
    <row r="26" spans="1:8" x14ac:dyDescent="0.3">
      <c r="A26" s="11"/>
      <c r="B26" s="12" t="s">
        <v>3</v>
      </c>
      <c r="C26" s="30"/>
      <c r="D26" s="30"/>
      <c r="E26" s="20" t="s">
        <v>15</v>
      </c>
      <c r="F26" s="27">
        <f>IF(E26="EUR",$D$7*C26,IF(E26="USD",$D$8*C26,IF(E26="CHF",$D$9*C26,"")))</f>
        <v>0</v>
      </c>
      <c r="G26" s="27">
        <f>F26-D26</f>
        <v>0</v>
      </c>
      <c r="H26" s="24" t="str">
        <f>IF(G26=0,"",IF(G26&gt;0,"dodatnie","ujemne"))</f>
        <v/>
      </c>
    </row>
    <row r="27" spans="1:8" x14ac:dyDescent="0.3">
      <c r="A27" s="16"/>
      <c r="B27" s="17"/>
      <c r="C27" s="31"/>
      <c r="D27" s="31"/>
      <c r="E27" s="21" t="s">
        <v>16</v>
      </c>
      <c r="F27" s="28">
        <f>IF(E27="EUR",$D$7*C27,IF(E27="USD",$D$8*C27,IF(E27="CHF",$D$9*C27,"")))</f>
        <v>0</v>
      </c>
      <c r="G27" s="28">
        <f>F27-D27</f>
        <v>0</v>
      </c>
      <c r="H27" s="25" t="str">
        <f>IF(G27=0,"",IF(G27&gt;0,"dodatnie","ujemne"))</f>
        <v/>
      </c>
    </row>
    <row r="28" spans="1:8" x14ac:dyDescent="0.3">
      <c r="A28" s="13"/>
      <c r="B28" s="14"/>
      <c r="C28" s="32"/>
      <c r="D28" s="32"/>
      <c r="E28" s="22" t="s">
        <v>17</v>
      </c>
      <c r="F28" s="29">
        <f>IF(E28="EUR",$D$7*C28,IF(E28="USD",$D$8*C28,IF(E28="CHF",$D$9*C28,"")))</f>
        <v>0</v>
      </c>
      <c r="G28" s="29">
        <f>F28-D28</f>
        <v>0</v>
      </c>
      <c r="H28" s="26" t="str">
        <f>IF(G28=0,"",IF(G28&gt;0,"dodatnie","ujemne"))</f>
        <v/>
      </c>
    </row>
    <row r="29" spans="1:8" x14ac:dyDescent="0.3">
      <c r="A29" s="67" t="s">
        <v>20</v>
      </c>
      <c r="B29" s="68"/>
      <c r="C29" s="68"/>
      <c r="D29" s="68"/>
      <c r="E29" s="69"/>
      <c r="F29" s="39">
        <f>SUM(F26:F28)</f>
        <v>0</v>
      </c>
      <c r="G29" s="39">
        <f>SUM(G26:G28)</f>
        <v>0</v>
      </c>
      <c r="H29" s="38"/>
    </row>
    <row r="30" spans="1:8" x14ac:dyDescent="0.3">
      <c r="A30" s="36" t="s">
        <v>5</v>
      </c>
      <c r="B30" s="8"/>
      <c r="C30" s="8"/>
      <c r="D30" s="8"/>
      <c r="E30" s="23"/>
      <c r="F30" s="10"/>
      <c r="G30" s="8"/>
      <c r="H30" s="9"/>
    </row>
    <row r="31" spans="1:8" x14ac:dyDescent="0.3">
      <c r="A31" s="11"/>
      <c r="B31" s="12" t="s">
        <v>2</v>
      </c>
      <c r="C31" s="30"/>
      <c r="D31" s="30"/>
      <c r="E31" s="20" t="s">
        <v>15</v>
      </c>
      <c r="F31" s="27">
        <f>IF(E31="EUR",$D$7*C31,IF(E31="USD",$D$8*C31,IF(E31="CHF",$D$9*C31,"")))</f>
        <v>0</v>
      </c>
      <c r="G31" s="27">
        <f>F31-D31</f>
        <v>0</v>
      </c>
      <c r="H31" s="24" t="str">
        <f>IF(G31=0,"",IF(G31&gt;0,"dodatnie","ujemne"))</f>
        <v/>
      </c>
    </row>
    <row r="32" spans="1:8" x14ac:dyDescent="0.3">
      <c r="A32" s="16"/>
      <c r="B32" s="17"/>
      <c r="C32" s="31"/>
      <c r="D32" s="31"/>
      <c r="E32" s="21" t="s">
        <v>16</v>
      </c>
      <c r="F32" s="28">
        <f>IF(E32="EUR",$D$7*C32,IF(E32="USD",$D$8*C32,IF(E32="CHF",$D$9*C32,"")))</f>
        <v>0</v>
      </c>
      <c r="G32" s="28">
        <f>F32-D32</f>
        <v>0</v>
      </c>
      <c r="H32" s="25" t="str">
        <f>IF(G32=0,"",IF(G32&gt;0,"dodatnie","ujemne"))</f>
        <v/>
      </c>
    </row>
    <row r="33" spans="1:8" x14ac:dyDescent="0.3">
      <c r="A33" s="13"/>
      <c r="B33" s="14"/>
      <c r="C33" s="32">
        <v>100</v>
      </c>
      <c r="D33" s="32">
        <v>399</v>
      </c>
      <c r="E33" s="22" t="s">
        <v>17</v>
      </c>
      <c r="F33" s="29">
        <f>IF(E33="EUR",$D$7*C33,IF(E33="USD",$D$8*C33,IF(E33="CHF",$D$9*C33,"")))</f>
        <v>398</v>
      </c>
      <c r="G33" s="29">
        <f>F33-D33</f>
        <v>-1</v>
      </c>
      <c r="H33" s="26" t="str">
        <f>IF(G33=0,"",IF(G33&gt;0,"dodatnie","ujemne"))</f>
        <v>ujemne</v>
      </c>
    </row>
    <row r="34" spans="1:8" x14ac:dyDescent="0.3">
      <c r="A34" s="67" t="s">
        <v>20</v>
      </c>
      <c r="B34" s="68"/>
      <c r="C34" s="68"/>
      <c r="D34" s="68"/>
      <c r="E34" s="69"/>
      <c r="F34" s="37">
        <f>SUM(F31:F33)</f>
        <v>398</v>
      </c>
      <c r="G34" s="37">
        <f>SUM(G31:G33)</f>
        <v>-1</v>
      </c>
      <c r="H34" s="38"/>
    </row>
    <row r="35" spans="1:8" x14ac:dyDescent="0.3">
      <c r="A35" s="11"/>
      <c r="B35" s="12" t="s">
        <v>3</v>
      </c>
      <c r="C35" s="30"/>
      <c r="D35" s="30"/>
      <c r="E35" s="20" t="s">
        <v>15</v>
      </c>
      <c r="F35" s="27">
        <f>IF(E35="EUR",$D$7*C35,IF(E35="USD",$D$8*C35,IF(E35="CHF",$D$9*C35,"")))</f>
        <v>0</v>
      </c>
      <c r="G35" s="27">
        <f>F35-D35</f>
        <v>0</v>
      </c>
      <c r="H35" s="24" t="str">
        <f>IF(G35=0,"",IF(G35&gt;0,"dodatnie","ujemne"))</f>
        <v/>
      </c>
    </row>
    <row r="36" spans="1:8" x14ac:dyDescent="0.3">
      <c r="A36" s="16"/>
      <c r="B36" s="17"/>
      <c r="C36" s="31"/>
      <c r="D36" s="31"/>
      <c r="E36" s="21" t="s">
        <v>16</v>
      </c>
      <c r="F36" s="28">
        <f>IF(E36="EUR",$D$7*C36,IF(E36="USD",$D$8*C36,IF(E36="CHF",$D$9*C36,"")))</f>
        <v>0</v>
      </c>
      <c r="G36" s="28">
        <f>F36-D36</f>
        <v>0</v>
      </c>
      <c r="H36" s="25" t="str">
        <f>IF(G36=0,"",IF(G36&gt;0,"dodatnie","ujemne"))</f>
        <v/>
      </c>
    </row>
    <row r="37" spans="1:8" x14ac:dyDescent="0.3">
      <c r="A37" s="13"/>
      <c r="B37" s="14"/>
      <c r="C37" s="32"/>
      <c r="D37" s="32"/>
      <c r="E37" s="22" t="s">
        <v>17</v>
      </c>
      <c r="F37" s="29">
        <f>IF(E37="EUR",$D$7*C37,IF(E37="USD",$D$8*C37,IF(E37="CHF",$D$9*C37,"")))</f>
        <v>0</v>
      </c>
      <c r="G37" s="29">
        <f>F37-D37</f>
        <v>0</v>
      </c>
      <c r="H37" s="26" t="str">
        <f>IF(G37=0,"",IF(G37&gt;0,"dodatnie","ujemne"))</f>
        <v/>
      </c>
    </row>
    <row r="38" spans="1:8" x14ac:dyDescent="0.3">
      <c r="A38" s="67" t="s">
        <v>20</v>
      </c>
      <c r="B38" s="68"/>
      <c r="C38" s="68"/>
      <c r="D38" s="68"/>
      <c r="E38" s="69"/>
      <c r="F38" s="39">
        <f>SUM(F35:F37)</f>
        <v>0</v>
      </c>
      <c r="G38" s="39">
        <f>SUM(G35:G37)</f>
        <v>0</v>
      </c>
      <c r="H38" s="38"/>
    </row>
    <row r="39" spans="1:8" x14ac:dyDescent="0.3">
      <c r="A39" s="36" t="s">
        <v>6</v>
      </c>
      <c r="B39" s="8"/>
      <c r="C39" s="8"/>
      <c r="D39" s="8"/>
      <c r="E39" s="23"/>
      <c r="F39" s="8"/>
      <c r="G39" s="8"/>
      <c r="H39" s="9"/>
    </row>
    <row r="40" spans="1:8" x14ac:dyDescent="0.3">
      <c r="A40" s="11"/>
      <c r="B40" s="12" t="s">
        <v>2</v>
      </c>
      <c r="C40" s="30"/>
      <c r="D40" s="30"/>
      <c r="E40" s="20" t="s">
        <v>15</v>
      </c>
      <c r="F40" s="27">
        <f>IF(E40="EUR",$D$7*C40,IF(E40="USD",$D$8*C40,IF(E40="CHF",$D$9*C40,"")))</f>
        <v>0</v>
      </c>
      <c r="G40" s="27">
        <f>F40-D40</f>
        <v>0</v>
      </c>
      <c r="H40" s="24" t="str">
        <f>IF(G40=0,"",IF(G40&gt;0,"dodatnie","ujemne"))</f>
        <v/>
      </c>
    </row>
    <row r="41" spans="1:8" x14ac:dyDescent="0.3">
      <c r="A41" s="16"/>
      <c r="B41" s="17"/>
      <c r="C41" s="31"/>
      <c r="D41" s="31"/>
      <c r="E41" s="21" t="s">
        <v>16</v>
      </c>
      <c r="F41" s="28">
        <f>IF(E41="EUR",$D$7*C41,IF(E41="USD",$D$8*C41,IF(E41="CHF",$D$9*C41,"")))</f>
        <v>0</v>
      </c>
      <c r="G41" s="28">
        <f>F41-D41</f>
        <v>0</v>
      </c>
      <c r="H41" s="25" t="str">
        <f>IF(G41=0,"",IF(G41&gt;0,"dodatnie","ujemne"))</f>
        <v/>
      </c>
    </row>
    <row r="42" spans="1:8" x14ac:dyDescent="0.3">
      <c r="A42" s="13"/>
      <c r="B42" s="14"/>
      <c r="C42" s="32"/>
      <c r="D42" s="32"/>
      <c r="E42" s="22" t="s">
        <v>17</v>
      </c>
      <c r="F42" s="29">
        <f>IF(E42="EUR",$D$7*C42,IF(E42="USD",$D$8*C42,IF(E42="CHF",$D$9*C42,"")))</f>
        <v>0</v>
      </c>
      <c r="G42" s="29">
        <f>F42-D42</f>
        <v>0</v>
      </c>
      <c r="H42" s="26" t="str">
        <f>IF(G42=0,"",IF(G42&gt;0,"dodatnie","ujemne"))</f>
        <v/>
      </c>
    </row>
    <row r="43" spans="1:8" x14ac:dyDescent="0.3">
      <c r="A43" s="67" t="s">
        <v>20</v>
      </c>
      <c r="B43" s="68"/>
      <c r="C43" s="68"/>
      <c r="D43" s="68"/>
      <c r="E43" s="69"/>
      <c r="F43" s="37">
        <f>SUM(F40:F42)</f>
        <v>0</v>
      </c>
      <c r="G43" s="37">
        <f>SUM(G40:G42)</f>
        <v>0</v>
      </c>
      <c r="H43" s="38"/>
    </row>
    <row r="44" spans="1:8" x14ac:dyDescent="0.3">
      <c r="A44" s="11"/>
      <c r="B44" s="12" t="s">
        <v>3</v>
      </c>
      <c r="C44" s="30"/>
      <c r="D44" s="30"/>
      <c r="E44" s="20" t="s">
        <v>15</v>
      </c>
      <c r="F44" s="27">
        <f>IF(E44="EUR",$D$7*C44,IF(E44="USD",$D$8*C44,IF(E44="CHF",$D$9*C44,"")))</f>
        <v>0</v>
      </c>
      <c r="G44" s="27">
        <f>F44-D44</f>
        <v>0</v>
      </c>
      <c r="H44" s="24" t="str">
        <f>IF(G44=0,"",IF(G44&gt;0,"dodatnie","ujemne"))</f>
        <v/>
      </c>
    </row>
    <row r="45" spans="1:8" x14ac:dyDescent="0.3">
      <c r="A45" s="16"/>
      <c r="B45" s="17"/>
      <c r="C45" s="31"/>
      <c r="D45" s="31"/>
      <c r="E45" s="21" t="s">
        <v>16</v>
      </c>
      <c r="F45" s="28">
        <f>IF(E45="EUR",$D$7*C45,IF(E45="USD",$D$8*C45,IF(E45="CHF",$D$9*C45,"")))</f>
        <v>0</v>
      </c>
      <c r="G45" s="28">
        <f>F45-D45</f>
        <v>0</v>
      </c>
      <c r="H45" s="25" t="str">
        <f>IF(G45=0,"",IF(G45&gt;0,"dodatnie","ujemne"))</f>
        <v/>
      </c>
    </row>
    <row r="46" spans="1:8" x14ac:dyDescent="0.3">
      <c r="A46" s="13"/>
      <c r="B46" s="14"/>
      <c r="C46" s="32"/>
      <c r="D46" s="32"/>
      <c r="E46" s="22" t="s">
        <v>17</v>
      </c>
      <c r="F46" s="29">
        <f>IF(E46="EUR",$D$7*C46,IF(E46="USD",$D$8*C46,IF(E46="CHF",$D$9*C46,"")))</f>
        <v>0</v>
      </c>
      <c r="G46" s="29">
        <f>F46-D46</f>
        <v>0</v>
      </c>
      <c r="H46" s="26" t="str">
        <f>IF(G46=0,"",IF(G46&gt;0,"dodatnie","ujemne"))</f>
        <v/>
      </c>
    </row>
    <row r="47" spans="1:8" x14ac:dyDescent="0.3">
      <c r="A47" s="67" t="s">
        <v>20</v>
      </c>
      <c r="B47" s="68"/>
      <c r="C47" s="68"/>
      <c r="D47" s="68"/>
      <c r="E47" s="69"/>
      <c r="F47" s="39">
        <f>SUM(F44:F46)</f>
        <v>0</v>
      </c>
      <c r="G47" s="39">
        <f>SUM(G44:G46)</f>
        <v>0</v>
      </c>
      <c r="H47" s="40"/>
    </row>
    <row r="50" spans="1:8" x14ac:dyDescent="0.3">
      <c r="A50" s="2" t="s">
        <v>22</v>
      </c>
    </row>
    <row r="51" spans="1:8" x14ac:dyDescent="0.3">
      <c r="A51" s="70"/>
      <c r="B51" s="70"/>
      <c r="C51" s="70"/>
      <c r="D51" s="70"/>
      <c r="E51" s="70"/>
      <c r="F51" s="70"/>
      <c r="G51" s="70"/>
      <c r="H51" s="70"/>
    </row>
    <row r="52" spans="1:8" x14ac:dyDescent="0.3">
      <c r="A52" s="70"/>
      <c r="B52" s="70"/>
      <c r="C52" s="70"/>
      <c r="D52" s="70"/>
      <c r="E52" s="70"/>
      <c r="F52" s="70"/>
      <c r="G52" s="70"/>
      <c r="H52" s="70"/>
    </row>
  </sheetData>
  <mergeCells count="10">
    <mergeCell ref="A38:E38"/>
    <mergeCell ref="A43:E43"/>
    <mergeCell ref="A47:E47"/>
    <mergeCell ref="A51:H52"/>
    <mergeCell ref="A11:B11"/>
    <mergeCell ref="A16:E16"/>
    <mergeCell ref="A20:E20"/>
    <mergeCell ref="A25:E25"/>
    <mergeCell ref="A29:E29"/>
    <mergeCell ref="A34:E34"/>
  </mergeCells>
  <dataValidations count="1">
    <dataValidation type="list" allowBlank="1" showInputMessage="1" showErrorMessage="1" sqref="E13:E15 E17:E19 E21:E24 E26:E28 E30:E33 E35:E37 E39:E42 E44:E46" xr:uid="{00000000-0002-0000-0000-000000000000}">
      <formula1>$N$2:$N$4</formula1>
    </dataValidation>
  </dataValidations>
  <printOptions horizontalCentered="1"/>
  <pageMargins left="0.59055118110236227" right="0.19685039370078741" top="0.78740157480314965" bottom="0.59055118110236227" header="0.31496062992125984" footer="0.31496062992125984"/>
  <pageSetup paperSize="9" orientation="portrait" horizontalDpi="360" verticalDpi="360" r:id="rId1"/>
  <rowBreaks count="1" manualBreakCount="1">
    <brk id="4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view="pageBreakPreview" topLeftCell="A4" zoomScaleNormal="100" zoomScaleSheetLayoutView="100" workbookViewId="0">
      <selection activeCell="F20" sqref="F20"/>
    </sheetView>
  </sheetViews>
  <sheetFormatPr defaultRowHeight="14.4" x14ac:dyDescent="0.3"/>
  <cols>
    <col min="1" max="1" width="3.6640625" customWidth="1"/>
    <col min="2" max="2" width="25.5546875" customWidth="1"/>
    <col min="3" max="3" width="13.6640625" customWidth="1"/>
    <col min="4" max="4" width="11.6640625" customWidth="1"/>
    <col min="5" max="5" width="7.6640625" style="3" customWidth="1"/>
    <col min="6" max="10" width="11.6640625" customWidth="1"/>
    <col min="11" max="11" width="10" customWidth="1"/>
    <col min="12" max="12" width="13.44140625" customWidth="1"/>
    <col min="16" max="16" width="11.44140625" customWidth="1"/>
    <col min="17" max="17" width="9.109375" hidden="1" customWidth="1"/>
  </cols>
  <sheetData>
    <row r="1" spans="1:17" x14ac:dyDescent="0.3">
      <c r="A1" s="2" t="s">
        <v>0</v>
      </c>
      <c r="C1" s="70"/>
      <c r="D1" s="70"/>
      <c r="E1" s="70"/>
      <c r="F1" s="70"/>
      <c r="G1" s="70"/>
      <c r="H1" s="70"/>
      <c r="I1" s="70"/>
      <c r="J1" s="70"/>
      <c r="K1" s="70"/>
    </row>
    <row r="2" spans="1:17" x14ac:dyDescent="0.3">
      <c r="Q2" t="s">
        <v>15</v>
      </c>
    </row>
    <row r="3" spans="1:17" x14ac:dyDescent="0.3">
      <c r="A3" s="4" t="s">
        <v>19</v>
      </c>
      <c r="B3" s="4"/>
      <c r="C3" s="4"/>
      <c r="D3" s="4"/>
      <c r="E3" s="1" t="s">
        <v>33</v>
      </c>
      <c r="F3" s="5" t="s">
        <v>34</v>
      </c>
      <c r="G3" s="5"/>
      <c r="H3" s="5"/>
      <c r="Q3" t="s">
        <v>16</v>
      </c>
    </row>
    <row r="4" spans="1:17" x14ac:dyDescent="0.3">
      <c r="Q4" t="s">
        <v>17</v>
      </c>
    </row>
    <row r="5" spans="1:17" ht="15.6" x14ac:dyDescent="0.3">
      <c r="A5" s="41" t="s">
        <v>21</v>
      </c>
    </row>
    <row r="6" spans="1:17" x14ac:dyDescent="0.3">
      <c r="Q6" t="s">
        <v>28</v>
      </c>
    </row>
    <row r="7" spans="1:17" ht="43.2" x14ac:dyDescent="0.3">
      <c r="A7" s="51" t="s">
        <v>35</v>
      </c>
      <c r="B7" s="51" t="s">
        <v>23</v>
      </c>
      <c r="C7" s="34" t="s">
        <v>32</v>
      </c>
      <c r="D7" s="34" t="s">
        <v>7</v>
      </c>
      <c r="E7" s="34" t="s">
        <v>14</v>
      </c>
      <c r="F7" s="34" t="s">
        <v>24</v>
      </c>
      <c r="G7" s="34" t="s">
        <v>8</v>
      </c>
      <c r="H7" s="34" t="s">
        <v>25</v>
      </c>
      <c r="I7" s="34" t="s">
        <v>26</v>
      </c>
      <c r="J7" s="34" t="s">
        <v>12</v>
      </c>
      <c r="K7" s="34" t="s">
        <v>13</v>
      </c>
      <c r="L7" s="34" t="s">
        <v>30</v>
      </c>
      <c r="M7" s="3"/>
      <c r="N7" s="3"/>
      <c r="O7" s="3"/>
      <c r="P7" s="3"/>
      <c r="Q7" t="s">
        <v>29</v>
      </c>
    </row>
    <row r="8" spans="1:17" x14ac:dyDescent="0.3">
      <c r="A8" s="48">
        <v>1</v>
      </c>
      <c r="B8" s="55" t="s">
        <v>27</v>
      </c>
      <c r="C8" s="64" t="s">
        <v>29</v>
      </c>
      <c r="D8" s="45">
        <v>15250</v>
      </c>
      <c r="E8" s="42" t="s">
        <v>15</v>
      </c>
      <c r="F8" s="52">
        <v>4.2560000000000002</v>
      </c>
      <c r="G8" s="27">
        <f>D8*F8</f>
        <v>64904</v>
      </c>
      <c r="H8" s="52">
        <v>4.2450000000000001</v>
      </c>
      <c r="I8" s="27">
        <f>D8*H8</f>
        <v>64736.25</v>
      </c>
      <c r="J8" s="27">
        <f>IF(C8="należność",I8-G8,G8-I8)</f>
        <v>167.75</v>
      </c>
      <c r="K8" s="58" t="str">
        <f>IF(J8=0,"",IF(J8&gt;0,"dodatnie","ujemne"))</f>
        <v>dodatnie</v>
      </c>
      <c r="L8" s="61" t="s">
        <v>31</v>
      </c>
    </row>
    <row r="9" spans="1:17" x14ac:dyDescent="0.3">
      <c r="A9" s="49">
        <v>2</v>
      </c>
      <c r="B9" s="56"/>
      <c r="C9" s="65"/>
      <c r="D9" s="46"/>
      <c r="E9" s="43"/>
      <c r="F9" s="53"/>
      <c r="G9" s="28">
        <f t="shared" ref="G9:G22" si="0">D9*F9</f>
        <v>0</v>
      </c>
      <c r="H9" s="53"/>
      <c r="I9" s="28">
        <f t="shared" ref="I9:I22" si="1">D9*H9</f>
        <v>0</v>
      </c>
      <c r="J9" s="18"/>
      <c r="K9" s="59" t="str">
        <f t="shared" ref="K9:K22" si="2">IF(J9=0,"",IF(J9&gt;0,"dodatnie","ujemne"))</f>
        <v/>
      </c>
      <c r="L9" s="62" t="s">
        <v>31</v>
      </c>
    </row>
    <row r="10" spans="1:17" x14ac:dyDescent="0.3">
      <c r="A10" s="49">
        <v>3</v>
      </c>
      <c r="B10" s="56"/>
      <c r="C10" s="65"/>
      <c r="D10" s="46"/>
      <c r="E10" s="43"/>
      <c r="F10" s="53"/>
      <c r="G10" s="28">
        <f t="shared" si="0"/>
        <v>0</v>
      </c>
      <c r="H10" s="53"/>
      <c r="I10" s="28">
        <f t="shared" si="1"/>
        <v>0</v>
      </c>
      <c r="J10" s="18"/>
      <c r="K10" s="59" t="str">
        <f t="shared" si="2"/>
        <v/>
      </c>
      <c r="L10" s="62" t="s">
        <v>31</v>
      </c>
    </row>
    <row r="11" spans="1:17" x14ac:dyDescent="0.3">
      <c r="A11" s="49">
        <v>4</v>
      </c>
      <c r="B11" s="56"/>
      <c r="C11" s="65"/>
      <c r="D11" s="46"/>
      <c r="E11" s="43"/>
      <c r="F11" s="53"/>
      <c r="G11" s="28">
        <f t="shared" si="0"/>
        <v>0</v>
      </c>
      <c r="H11" s="53"/>
      <c r="I11" s="28">
        <f t="shared" si="1"/>
        <v>0</v>
      </c>
      <c r="J11" s="18"/>
      <c r="K11" s="59" t="str">
        <f t="shared" si="2"/>
        <v/>
      </c>
      <c r="L11" s="62" t="s">
        <v>31</v>
      </c>
    </row>
    <row r="12" spans="1:17" x14ac:dyDescent="0.3">
      <c r="A12" s="49">
        <v>5</v>
      </c>
      <c r="B12" s="56"/>
      <c r="C12" s="65"/>
      <c r="D12" s="46"/>
      <c r="E12" s="43"/>
      <c r="F12" s="53"/>
      <c r="G12" s="28">
        <f t="shared" si="0"/>
        <v>0</v>
      </c>
      <c r="H12" s="53"/>
      <c r="I12" s="28">
        <f t="shared" si="1"/>
        <v>0</v>
      </c>
      <c r="J12" s="18"/>
      <c r="K12" s="59" t="str">
        <f t="shared" si="2"/>
        <v/>
      </c>
      <c r="L12" s="62" t="s">
        <v>31</v>
      </c>
    </row>
    <row r="13" spans="1:17" x14ac:dyDescent="0.3">
      <c r="A13" s="49">
        <v>6</v>
      </c>
      <c r="B13" s="56"/>
      <c r="C13" s="65"/>
      <c r="D13" s="46"/>
      <c r="E13" s="43"/>
      <c r="F13" s="53"/>
      <c r="G13" s="28">
        <f t="shared" si="0"/>
        <v>0</v>
      </c>
      <c r="H13" s="53"/>
      <c r="I13" s="28">
        <f t="shared" si="1"/>
        <v>0</v>
      </c>
      <c r="J13" s="18"/>
      <c r="K13" s="59" t="str">
        <f t="shared" si="2"/>
        <v/>
      </c>
      <c r="L13" s="62" t="s">
        <v>31</v>
      </c>
    </row>
    <row r="14" spans="1:17" x14ac:dyDescent="0.3">
      <c r="A14" s="49">
        <v>7</v>
      </c>
      <c r="B14" s="56"/>
      <c r="C14" s="65"/>
      <c r="D14" s="46"/>
      <c r="E14" s="43"/>
      <c r="F14" s="53"/>
      <c r="G14" s="28">
        <f t="shared" si="0"/>
        <v>0</v>
      </c>
      <c r="H14" s="53"/>
      <c r="I14" s="28">
        <f t="shared" si="1"/>
        <v>0</v>
      </c>
      <c r="J14" s="18"/>
      <c r="K14" s="59" t="str">
        <f t="shared" si="2"/>
        <v/>
      </c>
      <c r="L14" s="62" t="s">
        <v>31</v>
      </c>
    </row>
    <row r="15" spans="1:17" x14ac:dyDescent="0.3">
      <c r="A15" s="49">
        <v>8</v>
      </c>
      <c r="B15" s="56"/>
      <c r="C15" s="65"/>
      <c r="D15" s="46"/>
      <c r="E15" s="43"/>
      <c r="F15" s="53"/>
      <c r="G15" s="28">
        <f t="shared" si="0"/>
        <v>0</v>
      </c>
      <c r="H15" s="53"/>
      <c r="I15" s="28">
        <f t="shared" si="1"/>
        <v>0</v>
      </c>
      <c r="J15" s="18"/>
      <c r="K15" s="59" t="str">
        <f t="shared" si="2"/>
        <v/>
      </c>
      <c r="L15" s="62" t="s">
        <v>31</v>
      </c>
    </row>
    <row r="16" spans="1:17" x14ac:dyDescent="0.3">
      <c r="A16" s="49">
        <v>9</v>
      </c>
      <c r="B16" s="56"/>
      <c r="C16" s="65"/>
      <c r="D16" s="46"/>
      <c r="E16" s="43"/>
      <c r="F16" s="53"/>
      <c r="G16" s="28">
        <f t="shared" si="0"/>
        <v>0</v>
      </c>
      <c r="H16" s="53"/>
      <c r="I16" s="28">
        <f t="shared" si="1"/>
        <v>0</v>
      </c>
      <c r="J16" s="18"/>
      <c r="K16" s="59" t="str">
        <f t="shared" si="2"/>
        <v/>
      </c>
      <c r="L16" s="62" t="s">
        <v>31</v>
      </c>
    </row>
    <row r="17" spans="1:12" x14ac:dyDescent="0.3">
      <c r="A17" s="49">
        <v>10</v>
      </c>
      <c r="B17" s="56"/>
      <c r="C17" s="65"/>
      <c r="D17" s="46"/>
      <c r="E17" s="43"/>
      <c r="F17" s="53"/>
      <c r="G17" s="28">
        <f t="shared" si="0"/>
        <v>0</v>
      </c>
      <c r="H17" s="53"/>
      <c r="I17" s="28">
        <f t="shared" si="1"/>
        <v>0</v>
      </c>
      <c r="J17" s="18"/>
      <c r="K17" s="59" t="str">
        <f t="shared" si="2"/>
        <v/>
      </c>
      <c r="L17" s="62" t="s">
        <v>31</v>
      </c>
    </row>
    <row r="18" spans="1:12" x14ac:dyDescent="0.3">
      <c r="A18" s="49">
        <v>11</v>
      </c>
      <c r="B18" s="56"/>
      <c r="C18" s="65"/>
      <c r="D18" s="46"/>
      <c r="E18" s="43"/>
      <c r="F18" s="53"/>
      <c r="G18" s="28">
        <f t="shared" si="0"/>
        <v>0</v>
      </c>
      <c r="H18" s="53"/>
      <c r="I18" s="28">
        <f t="shared" si="1"/>
        <v>0</v>
      </c>
      <c r="J18" s="18"/>
      <c r="K18" s="59" t="str">
        <f t="shared" si="2"/>
        <v/>
      </c>
      <c r="L18" s="62" t="s">
        <v>31</v>
      </c>
    </row>
    <row r="19" spans="1:12" x14ac:dyDescent="0.3">
      <c r="A19" s="49">
        <v>12</v>
      </c>
      <c r="B19" s="56"/>
      <c r="C19" s="65"/>
      <c r="D19" s="46"/>
      <c r="E19" s="43"/>
      <c r="F19" s="53"/>
      <c r="G19" s="28">
        <f t="shared" si="0"/>
        <v>0</v>
      </c>
      <c r="H19" s="53"/>
      <c r="I19" s="28">
        <f t="shared" si="1"/>
        <v>0</v>
      </c>
      <c r="J19" s="18"/>
      <c r="K19" s="59" t="str">
        <f t="shared" si="2"/>
        <v/>
      </c>
      <c r="L19" s="62" t="s">
        <v>31</v>
      </c>
    </row>
    <row r="20" spans="1:12" x14ac:dyDescent="0.3">
      <c r="A20" s="49">
        <v>13</v>
      </c>
      <c r="B20" s="56"/>
      <c r="C20" s="65"/>
      <c r="D20" s="46"/>
      <c r="E20" s="43"/>
      <c r="F20" s="53"/>
      <c r="G20" s="28">
        <f t="shared" si="0"/>
        <v>0</v>
      </c>
      <c r="H20" s="53"/>
      <c r="I20" s="28">
        <f t="shared" si="1"/>
        <v>0</v>
      </c>
      <c r="J20" s="18"/>
      <c r="K20" s="59" t="str">
        <f t="shared" si="2"/>
        <v/>
      </c>
      <c r="L20" s="62" t="s">
        <v>31</v>
      </c>
    </row>
    <row r="21" spans="1:12" x14ac:dyDescent="0.3">
      <c r="A21" s="49">
        <v>14</v>
      </c>
      <c r="B21" s="56"/>
      <c r="C21" s="65"/>
      <c r="D21" s="46"/>
      <c r="E21" s="43"/>
      <c r="F21" s="53"/>
      <c r="G21" s="28">
        <f t="shared" si="0"/>
        <v>0</v>
      </c>
      <c r="H21" s="53"/>
      <c r="I21" s="28">
        <f t="shared" si="1"/>
        <v>0</v>
      </c>
      <c r="J21" s="18"/>
      <c r="K21" s="59" t="str">
        <f t="shared" si="2"/>
        <v/>
      </c>
      <c r="L21" s="62" t="s">
        <v>31</v>
      </c>
    </row>
    <row r="22" spans="1:12" x14ac:dyDescent="0.3">
      <c r="A22" s="50">
        <v>15</v>
      </c>
      <c r="B22" s="57"/>
      <c r="C22" s="66"/>
      <c r="D22" s="47"/>
      <c r="E22" s="44"/>
      <c r="F22" s="54"/>
      <c r="G22" s="29">
        <f t="shared" si="0"/>
        <v>0</v>
      </c>
      <c r="H22" s="54"/>
      <c r="I22" s="29">
        <f t="shared" si="1"/>
        <v>0</v>
      </c>
      <c r="J22" s="15"/>
      <c r="K22" s="60" t="str">
        <f t="shared" si="2"/>
        <v/>
      </c>
      <c r="L22" s="63" t="s">
        <v>31</v>
      </c>
    </row>
    <row r="25" spans="1:12" x14ac:dyDescent="0.3">
      <c r="A25" s="2" t="s">
        <v>22</v>
      </c>
    </row>
    <row r="26" spans="1:12" x14ac:dyDescent="0.3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1:12" x14ac:dyDescent="0.3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</sheetData>
  <mergeCells count="2">
    <mergeCell ref="C1:K1"/>
    <mergeCell ref="A26:L27"/>
  </mergeCells>
  <dataValidations count="1">
    <dataValidation type="list" allowBlank="1" showInputMessage="1" showErrorMessage="1" sqref="C8:C22" xr:uid="{00000000-0002-0000-0100-000000000000}">
      <formula1>$Q$6:$Q$7</formula1>
    </dataValidation>
  </dataValidations>
  <printOptions horizontalCentered="1"/>
  <pageMargins left="0.19685039370078741" right="0.19685039370078741" top="0.78740157480314965" bottom="0.59055118110236227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RK niezrealizowane</vt:lpstr>
      <vt:lpstr>RK zrealizowane</vt:lpstr>
      <vt:lpstr>'RK niezrealizowane'!Obszar_wydruku</vt:lpstr>
      <vt:lpstr>'RK zrealizowane'!Obszar_wydruku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2015-11-16T14:06:06Z</cp:lastPrinted>
  <dcterms:created xsi:type="dcterms:W3CDTF">2015-11-16T13:29:59Z</dcterms:created>
  <dcterms:modified xsi:type="dcterms:W3CDTF">2018-11-12T11:19:55Z</dcterms:modified>
</cp:coreProperties>
</file>