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Materiały\Na portal_21.10\Kadrowo-płacowy\Michał Fibich\"/>
    </mc:Choice>
  </mc:AlternateContent>
  <xr:revisionPtr revIDLastSave="0" documentId="8_{F7F770F3-B454-4032-9101-75B58FB9B7F2}" xr6:coauthVersionLast="37" xr6:coauthVersionMax="37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25" i="1"/>
  <c r="D54" i="1"/>
  <c r="D25" i="1"/>
  <c r="E40" i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D40" i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E11" i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</calcChain>
</file>

<file path=xl/sharedStrings.xml><?xml version="1.0" encoding="utf-8"?>
<sst xmlns="http://schemas.openxmlformats.org/spreadsheetml/2006/main" count="48" uniqueCount="26">
  <si>
    <t>miesiąc</t>
  </si>
  <si>
    <t>koszty wynagrodzeń</t>
  </si>
  <si>
    <t>rok bieżący</t>
  </si>
  <si>
    <t>rok ubiegły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</si>
  <si>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</si>
  <si>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</si>
  <si>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</si>
  <si>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</si>
  <si>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</si>
  <si>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</si>
  <si>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</si>
  <si>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</si>
  <si>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</si>
  <si>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</si>
  <si>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</si>
  <si>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</si>
  <si>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miesięcznie</t>
  </si>
  <si>
    <t>narastająco</t>
  </si>
  <si>
    <t>DYNAMIKA KOSZTÓW WYNAGRODZEŃ W POSZCZEGÓLNYCH MIESIĄCACH</t>
  </si>
  <si>
    <t>koszty ubezpieczeń społecznych</t>
  </si>
  <si>
    <t>DYNAMIKA KOSZTÓW UBEZPIECZEŃ SPOŁECZNYCH W POSZCZEGÓLNYCH MIESIĄCACH</t>
  </si>
  <si>
    <t>Średnia miesięczna wartość kosztów wynagrodzeń:</t>
  </si>
  <si>
    <t>Średnia miesięczna wartość kosztów ubezpieczeń społecznych:</t>
  </si>
  <si>
    <t>Wnioski:</t>
  </si>
  <si>
    <t>NAZWA JEDNOSTKI:</t>
  </si>
  <si>
    <t>komórki z formułami / wyliczenie automatyczne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</si>
</sst>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1" fillId="0" borderId="0" xfId="0" applyFont="1"/>
    <xf numFmtId="4" fontId="0" fillId="2" borderId="0" xfId="0" applyNumberFormat="1" applyFill="1"/>
    <xf numFmtId="0" fontId="0" fillId="2" borderId="0" xfId="0" applyFill="1" applyAlignment="1"/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Arkusz1!$B$10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Arkusz1!$A$11:$A$22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Arkusz1!$B$11:$B$22</c:f>
              <c:numCache>
                <c:formatCode>#,##0.00</c:formatCode>
                <c:ptCount val="12"/>
                <c:pt idx="0">
                  <c:v>100</c:v>
                </c:pt>
                <c:pt idx="1">
                  <c:v>120</c:v>
                </c:pt>
                <c:pt idx="2">
                  <c:v>150</c:v>
                </c:pt>
                <c:pt idx="3">
                  <c:v>110</c:v>
                </c:pt>
                <c:pt idx="4">
                  <c:v>120</c:v>
                </c:pt>
                <c:pt idx="5">
                  <c:v>115</c:v>
                </c:pt>
                <c:pt idx="6">
                  <c:v>130</c:v>
                </c:pt>
                <c:pt idx="7">
                  <c:v>112</c:v>
                </c:pt>
                <c:pt idx="8">
                  <c:v>117</c:v>
                </c:pt>
                <c:pt idx="9">
                  <c:v>128</c:v>
                </c:pt>
                <c:pt idx="10">
                  <c:v>125</c:v>
                </c:pt>
                <c:pt idx="1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9-4F01-AC1E-D8656CB2DBB6}"/>
            </c:ext>
          </c:extLst>
        </c:ser>
        <c:ser>
          <c:idx val="1"/>
          <c:order val="1"/>
          <c:tx>
            <c:strRef>
              <c:f>Arkusz1!$C$10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Arkusz1!$C$11:$C$22</c:f>
              <c:numCache>
                <c:formatCode>#,##0.00</c:formatCode>
                <c:ptCount val="12"/>
                <c:pt idx="0">
                  <c:v>95</c:v>
                </c:pt>
                <c:pt idx="1">
                  <c:v>115</c:v>
                </c:pt>
                <c:pt idx="2">
                  <c:v>145</c:v>
                </c:pt>
                <c:pt idx="3">
                  <c:v>105</c:v>
                </c:pt>
                <c:pt idx="4">
                  <c:v>115</c:v>
                </c:pt>
                <c:pt idx="5">
                  <c:v>110</c:v>
                </c:pt>
                <c:pt idx="6">
                  <c:v>125</c:v>
                </c:pt>
                <c:pt idx="7">
                  <c:v>107</c:v>
                </c:pt>
                <c:pt idx="8">
                  <c:v>112</c:v>
                </c:pt>
                <c:pt idx="9">
                  <c:v>123</c:v>
                </c:pt>
                <c:pt idx="10">
                  <c:v>120</c:v>
                </c:pt>
                <c:pt idx="11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9-4F01-AC1E-D8656CB2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114720"/>
        <c:axId val="250115112"/>
      </c:lineChart>
      <c:catAx>
        <c:axId val="2501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50115112"/>
        <c:crosses val="autoZero"/>
        <c:auto val="1"/>
        <c:lblAlgn val="ctr"/>
        <c:lblOffset val="100"/>
        <c:noMultiLvlLbl val="0"/>
      </c:catAx>
      <c:valAx>
        <c:axId val="25011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5011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4187649152359216"/>
        </c:manualLayout>
      </c:layout>
      <c:lineChart>
        <c:grouping val="standard"/>
        <c:varyColors val="0"/>
        <c:ser>
          <c:idx val="0"/>
          <c:order val="0"/>
          <c:tx>
            <c:strRef>
              <c:f>Arkusz1!$B$10</c:f>
              <c:strCache>
                <c:ptCount val="1"/>
                <c:pt idx="0">
                  <c:v>rok bieżący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Arkusz1!$A$11:$A$22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Arkusz1!$B$40:$B$51</c:f>
              <c:numCache>
                <c:formatCode>#,##0.00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58</c:v>
                </c:pt>
                <c:pt idx="3">
                  <c:v>52</c:v>
                </c:pt>
                <c:pt idx="4">
                  <c:v>48</c:v>
                </c:pt>
                <c:pt idx="5">
                  <c:v>50</c:v>
                </c:pt>
                <c:pt idx="6">
                  <c:v>49</c:v>
                </c:pt>
                <c:pt idx="7">
                  <c:v>51</c:v>
                </c:pt>
                <c:pt idx="8">
                  <c:v>47</c:v>
                </c:pt>
                <c:pt idx="9">
                  <c:v>55</c:v>
                </c:pt>
                <c:pt idx="10">
                  <c:v>52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4-4C68-86CF-C807C511E5B3}"/>
            </c:ext>
          </c:extLst>
        </c:ser>
        <c:ser>
          <c:idx val="1"/>
          <c:order val="1"/>
          <c:tx>
            <c:strRef>
              <c:f>Arkusz1!$C$10</c:f>
              <c:strCache>
                <c:ptCount val="1"/>
                <c:pt idx="0">
                  <c:v>rok ubiegły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Arkusz1!$C$40:$C$51</c:f>
              <c:numCache>
                <c:formatCode>#,##0.00</c:formatCode>
                <c:ptCount val="12"/>
                <c:pt idx="0">
                  <c:v>45</c:v>
                </c:pt>
                <c:pt idx="1">
                  <c:v>50</c:v>
                </c:pt>
                <c:pt idx="2">
                  <c:v>53</c:v>
                </c:pt>
                <c:pt idx="3">
                  <c:v>47</c:v>
                </c:pt>
                <c:pt idx="4">
                  <c:v>43</c:v>
                </c:pt>
                <c:pt idx="5">
                  <c:v>45</c:v>
                </c:pt>
                <c:pt idx="6">
                  <c:v>44</c:v>
                </c:pt>
                <c:pt idx="7">
                  <c:v>46</c:v>
                </c:pt>
                <c:pt idx="8">
                  <c:v>42</c:v>
                </c:pt>
                <c:pt idx="9">
                  <c:v>50</c:v>
                </c:pt>
                <c:pt idx="10">
                  <c:v>47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4-4C68-86CF-C807C511E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115896"/>
        <c:axId val="250116288"/>
      </c:lineChart>
      <c:catAx>
        <c:axId val="25011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50116288"/>
        <c:crosses val="autoZero"/>
        <c:auto val="1"/>
        <c:lblAlgn val="ctr"/>
        <c:lblOffset val="100"/>
        <c:noMultiLvlLbl val="0"/>
      </c:catAx>
      <c:valAx>
        <c:axId val="25011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5011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4761</xdr:rowOff>
    </xdr:from>
    <xdr:to>
      <xdr:col>14</xdr:col>
      <xdr:colOff>0</xdr:colOff>
      <xdr:row>24</xdr:row>
      <xdr:rowOff>180974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36</xdr:row>
      <xdr:rowOff>4761</xdr:rowOff>
    </xdr:from>
    <xdr:to>
      <xdr:col>14</xdr:col>
      <xdr:colOff>0</xdr:colOff>
      <xdr:row>53</xdr:row>
      <xdr:rowOff>180974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view="pageBreakPreview" zoomScaleNormal="100" zoomScaleSheetLayoutView="100" workbookViewId="0">
      <selection activeCell="B3" sqref="B3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2.6640625" customWidth="1"/>
    <col min="15" max="15" width="2.6640625" customWidth="1"/>
  </cols>
  <sheetData>
    <row r="1" spans="1:14" x14ac:dyDescent="0.3">
      <c r="A1" s="12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4" x14ac:dyDescent="0.3">
      <c r="A3" s="14" t="s">
        <v>25</v>
      </c>
      <c r="B3" s="14"/>
      <c r="C3" s="14"/>
      <c r="D3" s="14"/>
      <c r="E3" s="14"/>
    </row>
    <row r="6" spans="1:14" ht="15.6" x14ac:dyDescent="0.3">
      <c r="A6" s="18" t="s">
        <v>18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8" spans="1:14" x14ac:dyDescent="0.3">
      <c r="A8" s="1"/>
      <c r="B8" s="19" t="s">
        <v>1</v>
      </c>
      <c r="C8" s="19"/>
      <c r="D8" s="19"/>
      <c r="E8" s="19"/>
    </row>
    <row r="9" spans="1:14" x14ac:dyDescent="0.3">
      <c r="A9" s="2"/>
      <c r="B9" s="16" t="s">
        <v>16</v>
      </c>
      <c r="C9" s="16"/>
      <c r="D9" s="16" t="s">
        <v>17</v>
      </c>
      <c r="E9" s="16"/>
    </row>
    <row r="10" spans="1:14" x14ac:dyDescent="0.3">
      <c r="A10" s="3" t="s">
        <v>0</v>
      </c>
      <c r="B10" s="3" t="s">
        <v>2</v>
      </c>
      <c r="C10" s="3" t="s">
        <v>3</v>
      </c>
      <c r="D10" s="3" t="s">
        <v>2</v>
      </c>
      <c r="E10" s="3" t="s">
        <v>3</v>
      </c>
    </row>
    <row r="11" spans="1:14" x14ac:dyDescent="0.3">
      <c r="A11" s="4" t="s">
        <v>4</v>
      </c>
      <c r="B11" s="6">
        <v>100</v>
      </c>
      <c r="C11" s="6">
        <v>95</v>
      </c>
      <c r="D11" s="9">
        <f>B11</f>
        <v>100</v>
      </c>
      <c r="E11" s="9">
        <f>C11</f>
        <v>95</v>
      </c>
    </row>
    <row r="12" spans="1:14" x14ac:dyDescent="0.3">
      <c r="A12" s="5" t="s">
        <v>5</v>
      </c>
      <c r="B12" s="7">
        <v>120</v>
      </c>
      <c r="C12" s="7">
        <v>115</v>
      </c>
      <c r="D12" s="10">
        <f>B12+D11</f>
        <v>220</v>
      </c>
      <c r="E12" s="10">
        <f>E11+C12</f>
        <v>210</v>
      </c>
    </row>
    <row r="13" spans="1:14" x14ac:dyDescent="0.3">
      <c r="A13" s="5" t="s">
        <v>6</v>
      </c>
      <c r="B13" s="7">
        <v>150</v>
      </c>
      <c r="C13" s="7">
        <v>145</v>
      </c>
      <c r="D13" s="10">
        <f>B13+D12</f>
        <v>370</v>
      </c>
      <c r="E13" s="10">
        <f t="shared" ref="E13:E21" si="0">E12+C13</f>
        <v>355</v>
      </c>
    </row>
    <row r="14" spans="1:14" x14ac:dyDescent="0.3">
      <c r="A14" s="5" t="s">
        <v>7</v>
      </c>
      <c r="B14" s="7">
        <v>110</v>
      </c>
      <c r="C14" s="7">
        <v>105</v>
      </c>
      <c r="D14" s="10">
        <f t="shared" ref="D14:D22" si="1">B14+D13</f>
        <v>480</v>
      </c>
      <c r="E14" s="10">
        <f t="shared" si="0"/>
        <v>460</v>
      </c>
    </row>
    <row r="15" spans="1:14" x14ac:dyDescent="0.3">
      <c r="A15" s="5" t="s">
        <v>8</v>
      </c>
      <c r="B15" s="7">
        <v>120</v>
      </c>
      <c r="C15" s="7">
        <v>115</v>
      </c>
      <c r="D15" s="10">
        <f t="shared" si="1"/>
        <v>600</v>
      </c>
      <c r="E15" s="10">
        <f t="shared" si="0"/>
        <v>575</v>
      </c>
    </row>
    <row r="16" spans="1:14" x14ac:dyDescent="0.3">
      <c r="A16" s="5" t="s">
        <v>9</v>
      </c>
      <c r="B16" s="7">
        <v>115</v>
      </c>
      <c r="C16" s="7">
        <v>110</v>
      </c>
      <c r="D16" s="10">
        <f t="shared" si="1"/>
        <v>715</v>
      </c>
      <c r="E16" s="10">
        <f t="shared" si="0"/>
        <v>685</v>
      </c>
    </row>
    <row r="17" spans="1:14" x14ac:dyDescent="0.3">
      <c r="A17" s="5" t="s">
        <v>10</v>
      </c>
      <c r="B17" s="7">
        <v>130</v>
      </c>
      <c r="C17" s="7">
        <v>125</v>
      </c>
      <c r="D17" s="10">
        <f t="shared" si="1"/>
        <v>845</v>
      </c>
      <c r="E17" s="10">
        <f t="shared" si="0"/>
        <v>810</v>
      </c>
    </row>
    <row r="18" spans="1:14" x14ac:dyDescent="0.3">
      <c r="A18" s="5" t="s">
        <v>11</v>
      </c>
      <c r="B18" s="7">
        <v>112</v>
      </c>
      <c r="C18" s="7">
        <v>107</v>
      </c>
      <c r="D18" s="10">
        <f t="shared" si="1"/>
        <v>957</v>
      </c>
      <c r="E18" s="10">
        <f t="shared" si="0"/>
        <v>917</v>
      </c>
    </row>
    <row r="19" spans="1:14" x14ac:dyDescent="0.3">
      <c r="A19" s="5" t="s">
        <v>12</v>
      </c>
      <c r="B19" s="7">
        <v>117</v>
      </c>
      <c r="C19" s="7">
        <v>112</v>
      </c>
      <c r="D19" s="10">
        <f t="shared" si="1"/>
        <v>1074</v>
      </c>
      <c r="E19" s="10">
        <f t="shared" si="0"/>
        <v>1029</v>
      </c>
    </row>
    <row r="20" spans="1:14" x14ac:dyDescent="0.3">
      <c r="A20" s="5" t="s">
        <v>13</v>
      </c>
      <c r="B20" s="7">
        <v>128</v>
      </c>
      <c r="C20" s="7">
        <v>123</v>
      </c>
      <c r="D20" s="10">
        <f t="shared" si="1"/>
        <v>1202</v>
      </c>
      <c r="E20" s="10">
        <f t="shared" si="0"/>
        <v>1152</v>
      </c>
    </row>
    <row r="21" spans="1:14" x14ac:dyDescent="0.3">
      <c r="A21" s="5" t="s">
        <v>14</v>
      </c>
      <c r="B21" s="7">
        <v>125</v>
      </c>
      <c r="C21" s="7">
        <v>120</v>
      </c>
      <c r="D21" s="10">
        <f t="shared" si="1"/>
        <v>1327</v>
      </c>
      <c r="E21" s="10">
        <f t="shared" si="0"/>
        <v>1272</v>
      </c>
    </row>
    <row r="22" spans="1:14" x14ac:dyDescent="0.3">
      <c r="A22" s="3" t="s">
        <v>15</v>
      </c>
      <c r="B22" s="8">
        <v>130</v>
      </c>
      <c r="C22" s="8">
        <v>125</v>
      </c>
      <c r="D22" s="11">
        <f t="shared" si="1"/>
        <v>1457</v>
      </c>
      <c r="E22" s="11">
        <f>E21+C22</f>
        <v>1397</v>
      </c>
    </row>
    <row r="24" spans="1:14" x14ac:dyDescent="0.3">
      <c r="A24" s="17" t="s">
        <v>21</v>
      </c>
      <c r="B24" s="17"/>
      <c r="C24" s="17"/>
    </row>
    <row r="25" spans="1:14" x14ac:dyDescent="0.3">
      <c r="A25" s="17"/>
      <c r="B25" s="17"/>
      <c r="C25" s="17"/>
      <c r="D25" s="13">
        <f>AVERAGE(B11:B22)</f>
        <v>121.41666666666667</v>
      </c>
      <c r="E25" s="13">
        <f>AVERAGE(C11:C22)</f>
        <v>116.41666666666667</v>
      </c>
    </row>
    <row r="28" spans="1:14" x14ac:dyDescent="0.3">
      <c r="A28" s="12" t="s">
        <v>23</v>
      </c>
    </row>
    <row r="29" spans="1:14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5" spans="1:14" ht="15.6" x14ac:dyDescent="0.3">
      <c r="A35" s="18" t="s">
        <v>20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7" spans="1:14" x14ac:dyDescent="0.3">
      <c r="A37" s="1"/>
      <c r="B37" s="19" t="s">
        <v>19</v>
      </c>
      <c r="C37" s="19"/>
      <c r="D37" s="19"/>
      <c r="E37" s="19"/>
    </row>
    <row r="38" spans="1:14" x14ac:dyDescent="0.3">
      <c r="A38" s="2"/>
      <c r="B38" s="16" t="s">
        <v>16</v>
      </c>
      <c r="C38" s="16"/>
      <c r="D38" s="16" t="s">
        <v>17</v>
      </c>
      <c r="E38" s="16"/>
    </row>
    <row r="39" spans="1:14" x14ac:dyDescent="0.3">
      <c r="A39" s="3" t="s">
        <v>0</v>
      </c>
      <c r="B39" s="3" t="s">
        <v>2</v>
      </c>
      <c r="C39" s="3" t="s">
        <v>3</v>
      </c>
      <c r="D39" s="3" t="s">
        <v>2</v>
      </c>
      <c r="E39" s="3" t="s">
        <v>3</v>
      </c>
    </row>
    <row r="40" spans="1:14" x14ac:dyDescent="0.3">
      <c r="A40" s="4" t="s">
        <v>4</v>
      </c>
      <c r="B40" s="6">
        <v>50</v>
      </c>
      <c r="C40" s="6">
        <v>45</v>
      </c>
      <c r="D40" s="9">
        <f>B40</f>
        <v>50</v>
      </c>
      <c r="E40" s="9">
        <f>C40</f>
        <v>45</v>
      </c>
    </row>
    <row r="41" spans="1:14" x14ac:dyDescent="0.3">
      <c r="A41" s="5" t="s">
        <v>5</v>
      </c>
      <c r="B41" s="7">
        <v>55</v>
      </c>
      <c r="C41" s="7">
        <v>50</v>
      </c>
      <c r="D41" s="10">
        <f>B41+D40</f>
        <v>105</v>
      </c>
      <c r="E41" s="10">
        <f>E40+C41</f>
        <v>95</v>
      </c>
    </row>
    <row r="42" spans="1:14" x14ac:dyDescent="0.3">
      <c r="A42" s="5" t="s">
        <v>6</v>
      </c>
      <c r="B42" s="7">
        <v>58</v>
      </c>
      <c r="C42" s="7">
        <v>53</v>
      </c>
      <c r="D42" s="10">
        <f>B42+D41</f>
        <v>163</v>
      </c>
      <c r="E42" s="10">
        <f t="shared" ref="E42:E50" si="2">E41+C42</f>
        <v>148</v>
      </c>
    </row>
    <row r="43" spans="1:14" x14ac:dyDescent="0.3">
      <c r="A43" s="5" t="s">
        <v>7</v>
      </c>
      <c r="B43" s="7">
        <v>52</v>
      </c>
      <c r="C43" s="7">
        <v>47</v>
      </c>
      <c r="D43" s="10">
        <f t="shared" ref="D43:D51" si="3">B43+D42</f>
        <v>215</v>
      </c>
      <c r="E43" s="10">
        <f t="shared" si="2"/>
        <v>195</v>
      </c>
    </row>
    <row r="44" spans="1:14" x14ac:dyDescent="0.3">
      <c r="A44" s="5" t="s">
        <v>8</v>
      </c>
      <c r="B44" s="7">
        <v>48</v>
      </c>
      <c r="C44" s="7">
        <v>43</v>
      </c>
      <c r="D44" s="10">
        <f t="shared" si="3"/>
        <v>263</v>
      </c>
      <c r="E44" s="10">
        <f t="shared" si="2"/>
        <v>238</v>
      </c>
    </row>
    <row r="45" spans="1:14" x14ac:dyDescent="0.3">
      <c r="A45" s="5" t="s">
        <v>9</v>
      </c>
      <c r="B45" s="7">
        <v>50</v>
      </c>
      <c r="C45" s="7">
        <v>45</v>
      </c>
      <c r="D45" s="10">
        <f t="shared" si="3"/>
        <v>313</v>
      </c>
      <c r="E45" s="10">
        <f t="shared" si="2"/>
        <v>283</v>
      </c>
    </row>
    <row r="46" spans="1:14" x14ac:dyDescent="0.3">
      <c r="A46" s="5" t="s">
        <v>10</v>
      </c>
      <c r="B46" s="7">
        <v>49</v>
      </c>
      <c r="C46" s="7">
        <v>44</v>
      </c>
      <c r="D46" s="10">
        <f t="shared" si="3"/>
        <v>362</v>
      </c>
      <c r="E46" s="10">
        <f t="shared" si="2"/>
        <v>327</v>
      </c>
    </row>
    <row r="47" spans="1:14" x14ac:dyDescent="0.3">
      <c r="A47" s="5" t="s">
        <v>11</v>
      </c>
      <c r="B47" s="7">
        <v>51</v>
      </c>
      <c r="C47" s="7">
        <v>46</v>
      </c>
      <c r="D47" s="10">
        <f t="shared" si="3"/>
        <v>413</v>
      </c>
      <c r="E47" s="10">
        <f t="shared" si="2"/>
        <v>373</v>
      </c>
    </row>
    <row r="48" spans="1:14" x14ac:dyDescent="0.3">
      <c r="A48" s="5" t="s">
        <v>12</v>
      </c>
      <c r="B48" s="7">
        <v>47</v>
      </c>
      <c r="C48" s="7">
        <v>42</v>
      </c>
      <c r="D48" s="10">
        <f t="shared" si="3"/>
        <v>460</v>
      </c>
      <c r="E48" s="10">
        <f t="shared" si="2"/>
        <v>415</v>
      </c>
    </row>
    <row r="49" spans="1:14" x14ac:dyDescent="0.3">
      <c r="A49" s="5" t="s">
        <v>13</v>
      </c>
      <c r="B49" s="7">
        <v>55</v>
      </c>
      <c r="C49" s="7">
        <v>50</v>
      </c>
      <c r="D49" s="10">
        <f t="shared" si="3"/>
        <v>515</v>
      </c>
      <c r="E49" s="10">
        <f t="shared" si="2"/>
        <v>465</v>
      </c>
    </row>
    <row r="50" spans="1:14" x14ac:dyDescent="0.3">
      <c r="A50" s="5" t="s">
        <v>14</v>
      </c>
      <c r="B50" s="7">
        <v>52</v>
      </c>
      <c r="C50" s="7">
        <v>47</v>
      </c>
      <c r="D50" s="10">
        <f t="shared" si="3"/>
        <v>567</v>
      </c>
      <c r="E50" s="10">
        <f t="shared" si="2"/>
        <v>512</v>
      </c>
    </row>
    <row r="51" spans="1:14" x14ac:dyDescent="0.3">
      <c r="A51" s="3" t="s">
        <v>15</v>
      </c>
      <c r="B51" s="8">
        <v>49</v>
      </c>
      <c r="C51" s="8">
        <v>44</v>
      </c>
      <c r="D51" s="11">
        <f t="shared" si="3"/>
        <v>616</v>
      </c>
      <c r="E51" s="11">
        <f>E50+C51</f>
        <v>556</v>
      </c>
    </row>
    <row r="53" spans="1:14" ht="15" customHeight="1" x14ac:dyDescent="0.3">
      <c r="A53" s="17" t="s">
        <v>22</v>
      </c>
      <c r="B53" s="17"/>
      <c r="C53" s="17"/>
    </row>
    <row r="54" spans="1:14" x14ac:dyDescent="0.3">
      <c r="A54" s="17"/>
      <c r="B54" s="17"/>
      <c r="C54" s="17"/>
      <c r="D54" s="13">
        <f>AVERAGE(B40:B51)</f>
        <v>51.333333333333336</v>
      </c>
      <c r="E54" s="13">
        <f>AVERAGE(C40:C51)</f>
        <v>46.333333333333336</v>
      </c>
    </row>
    <row r="57" spans="1:14" x14ac:dyDescent="0.3">
      <c r="A57" s="12" t="s">
        <v>23</v>
      </c>
    </row>
    <row r="58" spans="1:14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</sheetData>
  <mergeCells count="13">
    <mergeCell ref="B1:N1"/>
    <mergeCell ref="A29:N31"/>
    <mergeCell ref="B9:C9"/>
    <mergeCell ref="B8:E8"/>
    <mergeCell ref="D9:E9"/>
    <mergeCell ref="A6:N6"/>
    <mergeCell ref="A58:N60"/>
    <mergeCell ref="B38:C38"/>
    <mergeCell ref="D38:E38"/>
    <mergeCell ref="A24:C25"/>
    <mergeCell ref="A53:C54"/>
    <mergeCell ref="A35:N35"/>
    <mergeCell ref="B37:E37"/>
  </mergeCells>
  <pageMargins left="0.19685039370078741" right="0.19685039370078741" top="0.78740157480314965" bottom="0.78740157480314965" header="0.31496062992125984" footer="0.31496062992125984"/>
  <pageSetup paperSize="9" scale="95" orientation="landscape" horizontalDpi="360" verticalDpi="360" r:id="rId1"/>
  <rowBreaks count="1" manualBreakCount="1">
    <brk id="3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2015-09-23T11:23:37Z</cp:lastPrinted>
  <dcterms:created xsi:type="dcterms:W3CDTF">2015-09-22T13:28:09Z</dcterms:created>
  <dcterms:modified xsi:type="dcterms:W3CDTF">2018-10-23T06:53:39Z</dcterms:modified>
</cp:coreProperties>
</file>